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https://c80solutions.sharepoint.com/sites/extranet/AIP/Quotes/QTE016505/"/>
    </mc:Choice>
  </mc:AlternateContent>
  <xr:revisionPtr revIDLastSave="3" documentId="8_{7CE2BFF5-4F1F-4362-9F95-996E46346EAA}" xr6:coauthVersionLast="47" xr6:coauthVersionMax="47" xr10:uidLastSave="{0B1D6E18-3269-4FBB-BF5F-FE736FC20106}"/>
  <workbookProtection workbookAlgorithmName="SHA-512" workbookHashValue="j6lNXnNo5c1/TRgCUjVAVRjTr95/mTf+zZjwibLRsvBPRJJJV1UDzcV6nLrFFBGK6yQNC5G5Znwwzs8kmoYfiA==" workbookSaltValue="evCqHRfMDKltv4emj7PtjQ==" workbookSpinCount="100000" lockStructure="1"/>
  <bookViews>
    <workbookView xWindow="28680" yWindow="-120" windowWidth="29040" windowHeight="15840" tabRatio="636" firstSheet="2" activeTab="3" xr2:uid="{4138DD8F-7CEC-4A91-B378-FED084D99F10}"/>
  </bookViews>
  <sheets>
    <sheet name="Introduction" sheetId="7" state="hidden" r:id="rId1"/>
    <sheet name="Summary" sheetId="1" state="hidden" r:id="rId2"/>
    <sheet name="Intro-Summary" sheetId="11" r:id="rId3"/>
    <sheet name="5-9 units and-or &gt;500sqm" sheetId="2" r:id="rId4"/>
    <sheet name="Up to 4 units &lt;500m2" sheetId="8" state="hidden" r:id="rId5"/>
    <sheet name="Non-Dwelling New" sheetId="9" state="hidden" r:id="rId6"/>
    <sheet name="Non-Dwelling Refurbishment" sheetId="10" state="hidden" r:id="rId7"/>
    <sheet name="1-4 units and-or &lt;500sqm" sheetId="13" r:id="rId8"/>
    <sheet name="Lists" sheetId="6"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1" l="1"/>
  <c r="E31" i="11"/>
  <c r="E33" i="11"/>
  <c r="J26" i="11"/>
  <c r="C12" i="13"/>
  <c r="B12" i="13" s="1"/>
  <c r="B13" i="13" s="1"/>
  <c r="B11" i="13"/>
  <c r="C11" i="13"/>
  <c r="D11" i="13" s="1"/>
  <c r="D13" i="13" s="1"/>
  <c r="C10" i="13"/>
  <c r="D10" i="13" s="1"/>
  <c r="C9" i="13"/>
  <c r="D9" i="13" s="1"/>
  <c r="C8" i="13"/>
  <c r="D8" i="13"/>
  <c r="H58" i="2"/>
  <c r="H57" i="2"/>
  <c r="H56" i="2"/>
  <c r="B33" i="1"/>
  <c r="B34" i="1"/>
  <c r="B35" i="1"/>
  <c r="B32" i="1"/>
  <c r="B22" i="1"/>
  <c r="B23" i="1"/>
  <c r="B42" i="1" s="1"/>
  <c r="B24" i="1"/>
  <c r="B25" i="1" s="1"/>
  <c r="B21" i="1"/>
  <c r="B40" i="1" s="1"/>
  <c r="H96" i="10"/>
  <c r="H95" i="10"/>
  <c r="H94" i="10"/>
  <c r="C14" i="10"/>
  <c r="D14" i="10"/>
  <c r="B14" i="10"/>
  <c r="D13" i="10"/>
  <c r="C13" i="10"/>
  <c r="C12" i="10"/>
  <c r="D12" i="10"/>
  <c r="D11" i="10"/>
  <c r="C11" i="10"/>
  <c r="H95" i="9"/>
  <c r="H96" i="9"/>
  <c r="H94" i="9"/>
  <c r="C15" i="9"/>
  <c r="B15" i="9"/>
  <c r="B14" i="9"/>
  <c r="C13" i="9"/>
  <c r="D13" i="9"/>
  <c r="C12" i="9"/>
  <c r="D12" i="9"/>
  <c r="C11" i="9"/>
  <c r="D11" i="9"/>
  <c r="B15" i="8"/>
  <c r="C14" i="8"/>
  <c r="D14" i="8"/>
  <c r="C13" i="8"/>
  <c r="D13" i="8"/>
  <c r="C12" i="8"/>
  <c r="D12" i="8"/>
  <c r="B16" i="9"/>
  <c r="B17" i="9"/>
  <c r="C14" i="9"/>
  <c r="D14" i="9"/>
  <c r="D16" i="9"/>
  <c r="C15" i="8"/>
  <c r="D15" i="8"/>
  <c r="C16" i="9"/>
  <c r="B41" i="1"/>
  <c r="C8" i="2"/>
  <c r="D8" i="2" s="1"/>
  <c r="C9" i="2"/>
  <c r="D9" i="2"/>
  <c r="C10" i="2"/>
  <c r="D10" i="2" s="1"/>
  <c r="B11" i="2"/>
  <c r="B13" i="2" s="1"/>
  <c r="C12" i="2"/>
  <c r="H12" i="1"/>
  <c r="I12" i="1"/>
  <c r="H11" i="1"/>
  <c r="I11" i="1"/>
  <c r="H10" i="1"/>
  <c r="I10" i="1"/>
  <c r="B43" i="1"/>
  <c r="B12" i="2"/>
  <c r="C23" i="1"/>
  <c r="D23" i="1"/>
  <c r="C33" i="1"/>
  <c r="D33" i="1"/>
  <c r="C35" i="1"/>
  <c r="D35" i="1"/>
  <c r="C24" i="1"/>
  <c r="D24" i="1"/>
  <c r="C34" i="1"/>
  <c r="D34" i="1"/>
  <c r="B36" i="1"/>
  <c r="C22" i="1"/>
  <c r="D22" i="1"/>
  <c r="C26" i="1"/>
  <c r="C36" i="1"/>
  <c r="D36" i="1"/>
  <c r="B26" i="1"/>
  <c r="C44" i="1" l="1"/>
  <c r="D44" i="1" s="1"/>
  <c r="D46" i="1" s="1"/>
  <c r="B45" i="1"/>
  <c r="C41" i="1"/>
  <c r="D41" i="1" s="1"/>
  <c r="C45" i="1"/>
  <c r="B27" i="1"/>
  <c r="B28" i="1" s="1"/>
  <c r="B47" i="1" s="1"/>
  <c r="B44" i="1"/>
  <c r="C25" i="1"/>
  <c r="C43" i="1"/>
  <c r="D43" i="1" s="1"/>
  <c r="C42" i="1"/>
  <c r="D42" i="1" s="1"/>
  <c r="C11" i="2"/>
  <c r="C13" i="13"/>
  <c r="D25" i="1" l="1"/>
  <c r="D27" i="1" s="1"/>
  <c r="C27" i="1"/>
  <c r="B46" i="1"/>
  <c r="C13" i="2"/>
  <c r="D11" i="2"/>
  <c r="D13" i="2" s="1"/>
  <c r="C46" i="1"/>
</calcChain>
</file>

<file path=xl/sharedStrings.xml><?xml version="1.0" encoding="utf-8"?>
<sst xmlns="http://schemas.openxmlformats.org/spreadsheetml/2006/main" count="954" uniqueCount="325">
  <si>
    <t>Application number (when known)</t>
  </si>
  <si>
    <t>Scheme name (if applicable)</t>
  </si>
  <si>
    <t>Scheme address</t>
  </si>
  <si>
    <t>Postcode</t>
  </si>
  <si>
    <t>Type of development (choose drop down options)</t>
  </si>
  <si>
    <t>Non-residential</t>
  </si>
  <si>
    <t>No. of residential units</t>
  </si>
  <si>
    <t xml:space="preserve">Existing </t>
  </si>
  <si>
    <t xml:space="preserve">Proposed </t>
  </si>
  <si>
    <t xml:space="preserve">Developments over 1,000sq.m are a major development, this includes proposals involving substantial refurbishment (that requires planning permission)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</si>
  <si>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</si>
  <si>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</si>
  <si>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</si>
  <si>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</si>
  <si>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</si>
  <si>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</si>
  <si>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</si>
  <si>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</si>
  <si>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</si>
  <si>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 xml:space="preserve">Energy Statement document details </t>
  </si>
  <si>
    <t>Full title, author, date and version</t>
  </si>
  <si>
    <t>Sustainability Plan document details</t>
  </si>
  <si>
    <t xml:space="preserve">a. Carbon Factor to be used </t>
  </si>
  <si>
    <t>Energy Statement</t>
  </si>
  <si>
    <t>Stage reduction, tCO2</t>
  </si>
  <si>
    <t>Stage reduction, %</t>
  </si>
  <si>
    <t>Baseline</t>
  </si>
  <si>
    <t>N/A</t>
  </si>
  <si>
    <t>Be Lean</t>
  </si>
  <si>
    <t>Be Clean</t>
  </si>
  <si>
    <t>Be Green</t>
  </si>
  <si>
    <t>TOTAL</t>
  </si>
  <si>
    <t>Target</t>
  </si>
  <si>
    <t>Whole site should aim for zero carbon and carbon offset applies if not achieved</t>
  </si>
  <si>
    <t>Shortfall</t>
  </si>
  <si>
    <t>Offset payment</t>
  </si>
  <si>
    <t>Whole site should aim for zero carbon but carbon offset only applies to new build elements</t>
  </si>
  <si>
    <t xml:space="preserve">New build elements only @ £95/tonne for 30 years </t>
  </si>
  <si>
    <t>Name of applicable buildings / blocks / units</t>
  </si>
  <si>
    <t>Location of justification / supporting Information</t>
  </si>
  <si>
    <t>Document</t>
  </si>
  <si>
    <t>Minimum 35% reduction on site</t>
  </si>
  <si>
    <t>Overall target is zero carbon</t>
  </si>
  <si>
    <t xml:space="preserve">£95/t for 30 years </t>
  </si>
  <si>
    <t>Regulated and whole life carbon</t>
  </si>
  <si>
    <t>Yes / No</t>
  </si>
  <si>
    <t>Page/ section reference</t>
  </si>
  <si>
    <t>a. Worksheets provided (TER and DER for each stage)</t>
  </si>
  <si>
    <t>a. Passive measures</t>
  </si>
  <si>
    <t xml:space="preserve">i. Orientation and site layout optimised </t>
  </si>
  <si>
    <t>iii. Solar shading incorporated into the design</t>
  </si>
  <si>
    <t>iv. Exposed internal thermal mass and night time purge ventilation</t>
  </si>
  <si>
    <t>%</t>
  </si>
  <si>
    <t>b. Building Fabric</t>
  </si>
  <si>
    <t>c. Active design measures</t>
  </si>
  <si>
    <t>Potential decentralised energy network</t>
  </si>
  <si>
    <t xml:space="preserve">a. Is the site within 500m of existing network? </t>
  </si>
  <si>
    <t>b. If no to a) Within 1km of existing or potential network?</t>
  </si>
  <si>
    <t xml:space="preserve">c. If yes to b) Future proofing checklist completed? </t>
  </si>
  <si>
    <t xml:space="preserve">See Appendix 3 of CPG Energy Efficiency and Adaptation </t>
  </si>
  <si>
    <t xml:space="preserve">d. Is a site wide heat network proposed? </t>
  </si>
  <si>
    <t>f. CHP and District Heating Feasibility Checklist completed?</t>
  </si>
  <si>
    <t>Minimum 20% reduction in CO2 from on-site renewable energy technologies</t>
  </si>
  <si>
    <t>Viable    (Yes /No)</t>
  </si>
  <si>
    <t>Proposed (kW)</t>
  </si>
  <si>
    <r>
      <t>Expected tCO</t>
    </r>
    <r>
      <rPr>
        <vertAlign val="subscript"/>
        <sz val="12"/>
        <color theme="1"/>
        <rFont val="Arial"/>
        <family val="2"/>
      </rPr>
      <t>2</t>
    </r>
    <r>
      <rPr>
        <sz val="11"/>
        <color theme="1"/>
        <rFont val="Calibri"/>
        <family val="2"/>
        <scheme val="minor"/>
      </rPr>
      <t xml:space="preserve"> saved per annum</t>
    </r>
  </si>
  <si>
    <t>A robust renewable feasibility assessment should be completed and installation of renewable technologies should be maximised. See chapter 5 of the CPG on Energy Efficiency and Adaptation.</t>
  </si>
  <si>
    <t xml:space="preserve">a. Building management, metering and monitoring </t>
  </si>
  <si>
    <t>i. Will there be a whole-building energy management system (BEMS)?</t>
  </si>
  <si>
    <t>ii. Will all units be individually metered?</t>
  </si>
  <si>
    <t>iii. Will key plant be monitored post construction?</t>
  </si>
  <si>
    <t>b. Be Seen reporting requirements to Greater London Authority (GLA)</t>
  </si>
  <si>
    <t>Sustainability Statement</t>
  </si>
  <si>
    <t>7. Overheating</t>
  </si>
  <si>
    <t>Overheating / cooling (Camden Local Plan section 8.41.8.42 and CPG Energy Efficiency and Adaptation Cht 10)</t>
  </si>
  <si>
    <t>d. Is active cooling proposed?</t>
  </si>
  <si>
    <t>8. Reducing Waste and the Circular Economy</t>
  </si>
  <si>
    <t>Response</t>
  </si>
  <si>
    <t>b. % of excavation waste be put to beneficial use?</t>
  </si>
  <si>
    <t>c. Circular economy statement submitted (see note)</t>
  </si>
  <si>
    <t>9. Green infrastructure</t>
  </si>
  <si>
    <r>
      <t>Area m</t>
    </r>
    <r>
      <rPr>
        <vertAlign val="superscript"/>
        <sz val="12"/>
        <color theme="1"/>
        <rFont val="Arial"/>
        <family val="2"/>
      </rPr>
      <t>2</t>
    </r>
  </si>
  <si>
    <t>The Council will expect all developments to incorporate brown roofs, green roofs and green walls unless it is demonstrated this is not possible or appropriate. This includes new and existing buildings. Please refer to CPG Energy Efficiency and Adaptation chapter 10 for further details</t>
  </si>
  <si>
    <t>a. Green/blue roof</t>
  </si>
  <si>
    <t>b. Green roof</t>
  </si>
  <si>
    <t>c. Green wall</t>
  </si>
  <si>
    <t>d. Brown roof</t>
  </si>
  <si>
    <t xml:space="preserve">10. Water </t>
  </si>
  <si>
    <t>Water efficiency (Camden Local Plan section 8.55 and CPG Water and Flooding Cht 2)</t>
  </si>
  <si>
    <t>Unit</t>
  </si>
  <si>
    <t>a. Water use per person per day (internal)</t>
  </si>
  <si>
    <t>litres</t>
  </si>
  <si>
    <t>b. Water use per person per day (external) including irrigation</t>
  </si>
  <si>
    <t>d. Greywater harvesting capacity proposed</t>
  </si>
  <si>
    <r>
      <t>m</t>
    </r>
    <r>
      <rPr>
        <vertAlign val="superscript"/>
        <sz val="12"/>
        <color theme="1"/>
        <rFont val="Arial"/>
        <family val="2"/>
      </rPr>
      <t>3</t>
    </r>
  </si>
  <si>
    <t xml:space="preserve">e. Rainwater harvesting capacity proposed </t>
  </si>
  <si>
    <t>Details of refurbished residential proposals:</t>
  </si>
  <si>
    <t>Major refurbishments should aim for the greatest possible reduction, as close to zero carbon as possible.</t>
  </si>
  <si>
    <t>a. Worksheets provided (BRUKL for each stage)</t>
  </si>
  <si>
    <t>c. Is active cooling proposed?</t>
  </si>
  <si>
    <t>b. Greywater harvesting capacity proposed</t>
  </si>
  <si>
    <t xml:space="preserve">c. Rainwater harvesting capacity proposed </t>
  </si>
  <si>
    <t>11. Adapting to Climate Change</t>
  </si>
  <si>
    <t>Score</t>
  </si>
  <si>
    <t>a. Overall rating</t>
  </si>
  <si>
    <t>b. Overall % score</t>
  </si>
  <si>
    <t>At least 60% of unweighted credits</t>
  </si>
  <si>
    <t>At least 40% of unweighted credits</t>
  </si>
  <si>
    <t>Dev type</t>
  </si>
  <si>
    <t>Residential</t>
  </si>
  <si>
    <t>Mixed use</t>
  </si>
  <si>
    <t>Dev type 2</t>
  </si>
  <si>
    <t>New</t>
  </si>
  <si>
    <t>Refurbished</t>
  </si>
  <si>
    <t>New &amp; refurbished</t>
  </si>
  <si>
    <t>Carbon Factor</t>
  </si>
  <si>
    <t>SAP 10.2</t>
  </si>
  <si>
    <t>New Development Total SAP 10.2</t>
  </si>
  <si>
    <t>SAP10.2</t>
  </si>
  <si>
    <t>COP (at rating conditions in BS EN 14511-2)</t>
  </si>
  <si>
    <t>Camden Energy &amp; Sustainability Proforma for Major Development</t>
  </si>
  <si>
    <t xml:space="preserve">BACKGROUND AND PURPOSE </t>
  </si>
  <si>
    <t>METHODOLOGY</t>
  </si>
  <si>
    <t>Applicants should note that we will update the spreadsheet from time to time to ensure it remains fit for purpose. Applicants should use the latest version at the time of the planning submission.</t>
  </si>
  <si>
    <r>
      <t>Applicants should complete</t>
    </r>
    <r>
      <rPr>
        <b/>
        <sz val="10"/>
        <color theme="1"/>
        <rFont val="Arial"/>
        <family val="2"/>
      </rPr>
      <t xml:space="preserve"> all </t>
    </r>
    <r>
      <rPr>
        <sz val="10"/>
        <color theme="1"/>
        <rFont val="Arial"/>
        <family val="2"/>
      </rPr>
      <t xml:space="preserve">light blue input cells in the applicable tabs prior to submission ('Summary', Dwelling New', 'Dwelling Refurbishment', 'Non-Dwelling New' and 'Non-Dwelling Refurbishment'). </t>
    </r>
  </si>
  <si>
    <r>
      <rPr>
        <b/>
        <sz val="10"/>
        <color theme="1"/>
        <rFont val="Arial"/>
        <family val="2"/>
      </rPr>
      <t xml:space="preserve">Validation Check
</t>
    </r>
    <r>
      <rPr>
        <sz val="10"/>
        <color theme="1"/>
        <rFont val="Arial"/>
        <family val="2"/>
      </rPr>
      <t>Applicants must ensure that the calculated Carbon Reductions in this spreadsheet matches the actual values from the Energy/Sustainability Statement which in turn are calculated from Part L 2021 BRUKL and SAP worksheets. The Part L 2021 BRUKL and SAP sheets must accompany the Energy/Sustainability statement so that results can be validated.</t>
    </r>
  </si>
  <si>
    <t>TABLE 1. APPLICATION DETAILS</t>
  </si>
  <si>
    <t>Further notes</t>
  </si>
  <si>
    <r>
      <t>Scale of development details (m</t>
    </r>
    <r>
      <rPr>
        <vertAlign val="superscript"/>
        <sz val="12"/>
        <color theme="1"/>
        <rFont val="Arial"/>
        <family val="2"/>
      </rPr>
      <t>2</t>
    </r>
    <r>
      <rPr>
        <sz val="12"/>
        <color theme="1"/>
        <rFont val="Arial"/>
        <family val="2"/>
      </rPr>
      <t>)</t>
    </r>
  </si>
  <si>
    <r>
      <t xml:space="preserve">Major development is &gt; 1000 sq.m </t>
    </r>
    <r>
      <rPr>
        <b/>
        <sz val="12"/>
        <color theme="1"/>
        <rFont val="Arial"/>
        <family val="2"/>
      </rPr>
      <t>or</t>
    </r>
    <r>
      <rPr>
        <sz val="12"/>
        <color theme="1"/>
        <rFont val="Arial"/>
        <family val="2"/>
      </rPr>
      <t xml:space="preserve"> 10+ residential units</t>
    </r>
  </si>
  <si>
    <t>Choose Option</t>
  </si>
  <si>
    <t>TABLE 2. ENERGY STATEMENT</t>
  </si>
  <si>
    <t>SAP 10.2 should be used for all submissions from 1st January 2023</t>
  </si>
  <si>
    <r>
      <t>From</t>
    </r>
    <r>
      <rPr>
        <b/>
        <sz val="10"/>
        <color theme="1"/>
        <rFont val="Arial"/>
        <family val="2"/>
      </rPr>
      <t xml:space="preserve"> </t>
    </r>
    <r>
      <rPr>
        <b/>
        <u/>
        <sz val="10"/>
        <color theme="1"/>
        <rFont val="Arial"/>
        <family val="2"/>
      </rPr>
      <t>February 2023</t>
    </r>
    <r>
      <rPr>
        <b/>
        <sz val="10"/>
        <color theme="1"/>
        <rFont val="Arial"/>
        <family val="2"/>
      </rPr>
      <t xml:space="preserve"> </t>
    </r>
    <r>
      <rPr>
        <sz val="10"/>
        <color theme="1"/>
        <rFont val="Arial"/>
        <family val="2"/>
      </rPr>
      <t>planning applicants for new and refurbished schemes are encouraged to use this proforma to assist meeting the Energy &amp; Sustainability requirements within the London Borough of Camden. It should be used to support both domestic and non-domestic developments. This spreadsheet should be submitted accompanying relevant Energy &amp; Sustainability Statements.</t>
    </r>
  </si>
  <si>
    <t>Refurbished Development Total SAP 10.2</t>
  </si>
  <si>
    <t>Whole Development Total SAP 10.2</t>
  </si>
  <si>
    <t>Be Lean reduction requirements apply separately for residential 10% and non-residential 15% - see specific tabs.</t>
  </si>
  <si>
    <t>Floor area (GIA) m2</t>
  </si>
  <si>
    <t>1. Carbon Reductions</t>
  </si>
  <si>
    <t xml:space="preserve">2. Regulated and whole life carbon emissions </t>
  </si>
  <si>
    <t>CPG Energy Efficiency and Adaptation Chts 6 &amp; 9</t>
  </si>
  <si>
    <t>a. Solar PV (photovoltaics)</t>
  </si>
  <si>
    <t>b. Air source heat pump (air to water)</t>
  </si>
  <si>
    <t>c. Air source heat pump (air to air)</t>
  </si>
  <si>
    <t>d. Ground source heat pump</t>
  </si>
  <si>
    <t>e. Other please state</t>
  </si>
  <si>
    <t>f. Other please state</t>
  </si>
  <si>
    <t>b. Whole Life Carbon Assessment provided</t>
  </si>
  <si>
    <t>Required for referrable applications or if there is 'substantial demolition'.  Refer to GLA Whole Life Carbon Assessment Guidance.</t>
  </si>
  <si>
    <t>This should include baseline calculations.</t>
  </si>
  <si>
    <t xml:space="preserve">See GLA Energy Assessment Guidance &amp; Camden Planning Guidance (CPG) on Energy Efficiency for detailed guidance. </t>
  </si>
  <si>
    <t>Relevant if connecting to District Heat Network only</t>
  </si>
  <si>
    <t>i. Meets all Building Regulation part L1 Limiting Fabric Parameters</t>
  </si>
  <si>
    <t>ii. Units at least dual aspect and designed to allow natural ventilation</t>
  </si>
  <si>
    <t>4. Be Clean</t>
  </si>
  <si>
    <t>ii. Meets all Part L1 Notional Dwelling Specification</t>
  </si>
  <si>
    <t>vi. Other please state</t>
  </si>
  <si>
    <t xml:space="preserve">v. Glazing percentage </t>
  </si>
  <si>
    <t>Clearly justify if not met</t>
  </si>
  <si>
    <t>i. Efficient centralised MVHR or individual units next to external wall</t>
  </si>
  <si>
    <t>State location &amp; detail feasibility of connection.</t>
  </si>
  <si>
    <t>State location &amp; detail future proofing of connection.</t>
  </si>
  <si>
    <t>Glazing percentage should be stated as set out in the GLA Energy Assessment Guidance.</t>
  </si>
  <si>
    <t>CPG Energy Efficiency and Adaptation Cht 3</t>
  </si>
  <si>
    <t>3. Be Lean</t>
  </si>
  <si>
    <t xml:space="preserve">5.Be Green </t>
  </si>
  <si>
    <t>Camden Local Plan Policy CC1 and section 8.11</t>
  </si>
  <si>
    <t>Detail array size, layout drawings, estimated generation, CO2 savings, overshadowing assessment.</t>
  </si>
  <si>
    <t>Details required technical details, CO2 savings, air quality impacts, visual or noise implications</t>
  </si>
  <si>
    <t>Details required include type of system / details of the Coefficient of Performance (COP) and Energy Efficiency Ration (EER) / CO2 savings / noise and visual effects / commitment to monitoring the performance post-construction /information to and control by end-users</t>
  </si>
  <si>
    <t>See GLA Be Seen Energy Monitoring Guidance.</t>
  </si>
  <si>
    <t>Camden Local Plan section 8.28, CPG Energy Efficiency and Adaptation Cht 5</t>
  </si>
  <si>
    <t>6. Be Seen</t>
  </si>
  <si>
    <t>i. Required data will be uploaded to GLA 'Be Seen' portal</t>
  </si>
  <si>
    <t>a. Overheating risk tool completed and provided?</t>
  </si>
  <si>
    <t>See GLA Energy Assessment Guidance, Good Homes Alliance 'Early Stage Overheating Risk Tool'.</t>
  </si>
  <si>
    <t>b. Overheating - dynamic thermal modelling completed?</t>
  </si>
  <si>
    <t>c. Applied cooling hierarchy, passive design measures included?</t>
  </si>
  <si>
    <t>Requirements set out in The GLA Energy Assessment Guidance.</t>
  </si>
  <si>
    <t>Design must be informed by the cooling hierarchy, passive design measure should be incorporated before any active cooling. It is not anticipated that active cooling will be required in new residential development.</t>
  </si>
  <si>
    <t>CPG Energy Efficiency and Adaptation Cht 9</t>
  </si>
  <si>
    <t>Material and waste</t>
  </si>
  <si>
    <t>a. % of construction &amp; demolition waste be reused/recycled?</t>
  </si>
  <si>
    <t>Camden Local Plan Policy CC2, CPG Energy Efficiency and Adaptation Cht 10</t>
  </si>
  <si>
    <t>Green infrastructure and biodiversity</t>
  </si>
  <si>
    <t>Applicable to referable applications, London Plan policy SI7</t>
  </si>
  <si>
    <t>95% beneficial use of inert excavation waste London Plan Policy SI7</t>
  </si>
  <si>
    <t>Maximum 105 litres/person/day. Local Plan section 8.55 and CPG Water and Flooding Chapter 2.</t>
  </si>
  <si>
    <t>Maximum 5 litres/ person / day.  CPG Water and Flooding Chapter 2</t>
  </si>
  <si>
    <t>The Camden Local plan section 8.55 states 'Major developments and high or intense water use developments, such as hotels, hostels and student housing, should include a grey water and rainwater harvesting system. Where such a system is not feasible or practical, developers must demonstrate to the Council’s satisfaction that this is the case.'</t>
  </si>
  <si>
    <r>
      <t>Additional comments / notes</t>
    </r>
    <r>
      <rPr>
        <sz val="11"/>
        <color theme="1"/>
        <rFont val="Calibri"/>
        <family val="2"/>
        <scheme val="minor"/>
      </rPr>
      <t>:</t>
    </r>
  </si>
  <si>
    <t>95% of construction and demolition waste should be reused/recycled London Plan Policy SI7</t>
  </si>
  <si>
    <t>Camden Local Plan Policy CC1, CPG Energy Efficiency and Adaptation Cht 4  (includes link to Camden’s Borough Wide Heat Demand and Heat Source Mapping study)</t>
  </si>
  <si>
    <t>c. Greywater/rainwater harvesting system feasibility assessment?</t>
  </si>
  <si>
    <t>20% reduction in carbon from on site renewables, after energy efficiency measures incorporated</t>
  </si>
  <si>
    <t xml:space="preserve">Should not increase. 10% reduction in CO2, modelled assuming gas fired boiler systems. </t>
  </si>
  <si>
    <t>Referables should also complete GLA Carbon emission reporting spreadsheet</t>
  </si>
  <si>
    <t>Major residential refurbishment</t>
  </si>
  <si>
    <t>Should not increase. 15% reduction in CO2 at be lean</t>
  </si>
  <si>
    <t>Greatest possible reduction after energy efficiency measures incorporated</t>
  </si>
  <si>
    <t>i. Meets all Building Regulation part L2 Limiting Fabric Parameters</t>
  </si>
  <si>
    <t>ii. Meets all Part L2 Notional Non-Dwelling Specification</t>
  </si>
  <si>
    <t>a. Overheating - dynamic thermal modelling completed?</t>
  </si>
  <si>
    <t>b. Applied cooling hierarchy, passive design measures included?</t>
  </si>
  <si>
    <t>a. Greywater/rainwater harvesting system feasibility assessment?</t>
  </si>
  <si>
    <t>Details of new Non-Dwelling proposals:</t>
  </si>
  <si>
    <t>BREEAM - Overall</t>
  </si>
  <si>
    <t>BREEAM - Categories</t>
  </si>
  <si>
    <t>Available credits</t>
  </si>
  <si>
    <t>Targeted</t>
  </si>
  <si>
    <t>c. Energy</t>
  </si>
  <si>
    <t>d. Water</t>
  </si>
  <si>
    <t xml:space="preserve">e. Materials </t>
  </si>
  <si>
    <t>At least BREEAM Excellent Is required for 500sqm or more floorspace</t>
  </si>
  <si>
    <t>More than 70% required to meet 'Excellent'</t>
  </si>
  <si>
    <t>Camden Local Plan Policy CC1, CPG Energy Efficiency and Adaptation Cht 4  (includes link to Camden’s Borough Wide Heat Demand and Heat Source Mapping)</t>
  </si>
  <si>
    <t>Local Plan Policy CC2 and section 8.46 to 8.49 CPG Energy Efficiency Cht 11</t>
  </si>
  <si>
    <t>Camden Local plan section 8.55</t>
  </si>
  <si>
    <t>Major Refurbishment Non-Dwelling</t>
  </si>
  <si>
    <t>Details of Refurbishment Non-Dwelling proposals:</t>
  </si>
  <si>
    <t>Major development includes any residential greater than 10 units or greater than 1000sqm and any non-residential greater than 1000sqm. The sum of new and refurbished floorspace is included in this figure.</t>
  </si>
  <si>
    <t>Major New Non-Dwelling (or deep refurbishment)</t>
  </si>
  <si>
    <t>Be Lean reduction aims apply separately for residential 10% and non-residential 15% - see specific tabs.</t>
  </si>
  <si>
    <t>Complete relevant tabs to populate tables automatically</t>
  </si>
  <si>
    <t>Reduction in carbon from on site renewables, after energy efficiency measures.</t>
  </si>
  <si>
    <t>Total tCO2e</t>
  </si>
  <si>
    <t>Total tCO2e per annum</t>
  </si>
  <si>
    <t>Zero carbon in encouraged</t>
  </si>
  <si>
    <t>Local Plan CC1</t>
  </si>
  <si>
    <t>a. Minimises energy use through application of the energy hierarchy?</t>
  </si>
  <si>
    <t>b. Passive design measures incorporated?</t>
  </si>
  <si>
    <t>c. Meets all Building Regulation part L1 Limiting Fabric Parameters</t>
  </si>
  <si>
    <t>d. Incorporates renewable technologies where feasible?</t>
  </si>
  <si>
    <t>i. Solar PV (photovoltaics)</t>
  </si>
  <si>
    <t>Detail array size, layout drawings, maximise system size</t>
  </si>
  <si>
    <t>Total floor area of development (GIA) m2</t>
  </si>
  <si>
    <t>Energy</t>
  </si>
  <si>
    <t>Sustainability</t>
  </si>
  <si>
    <t>2. Energy</t>
  </si>
  <si>
    <t>3. Overheating</t>
  </si>
  <si>
    <t>TABLE 2. KEY METRICS</t>
  </si>
  <si>
    <t>tonnes/yr</t>
  </si>
  <si>
    <t>Populated from sheets, CO2e savings beyond the Baseline (Building Regs Part L 2021)</t>
  </si>
  <si>
    <t>Renewable Capacity Installed</t>
  </si>
  <si>
    <t>kWp</t>
  </si>
  <si>
    <t xml:space="preserve">Total capacity of renewables installed </t>
  </si>
  <si>
    <t>Green Infrastructure Installed</t>
  </si>
  <si>
    <t>m2</t>
  </si>
  <si>
    <t>Total area of green infrastructure installed i.e. green roofs/walls</t>
  </si>
  <si>
    <t>CO2e savings against Baseline</t>
  </si>
  <si>
    <t>a. Applied cooling hierarchy, passive design measures included?</t>
  </si>
  <si>
    <t xml:space="preserve">New Build </t>
  </si>
  <si>
    <t>Refurbishment</t>
  </si>
  <si>
    <t>Total</t>
  </si>
  <si>
    <t>Maximum possible reduction onsite</t>
  </si>
  <si>
    <t xml:space="preserve">Local Plan CC1 &amp; CC2, See Camden Planning Guidance (CPG) on Energy Efficiency for detailed guidance. </t>
  </si>
  <si>
    <t>At least BREEAM Excellent Is required for 500sqm or more of Non-domestic floorspace</t>
  </si>
  <si>
    <t>Additional requirements apply to developments of 5 units or more. 10+ units is a major development.</t>
  </si>
  <si>
    <t>Maximum 105 litres/person/day.</t>
  </si>
  <si>
    <t>Local Plan CC3 +  section 8.55 and CPG Water and Flooding Chapter 2.</t>
  </si>
  <si>
    <t>Additional guidance in GLA Energy Assessment Guidance Chapter 8.</t>
  </si>
  <si>
    <t>Local Plan Policy CC2 &amp; CPG Energy Efficiency and Adaptation Chapter 3.</t>
  </si>
  <si>
    <t>Local Plan policy CC1, CPG Energy Efficiency and Adaptation Cht 3</t>
  </si>
  <si>
    <t>Camden Planning Guidance on Energy Efficiency and Adaption</t>
  </si>
  <si>
    <t>Camden Energy &amp; Sustainability Proforma for Minor Developments (&lt;10 residential units or &lt;1000sqm)</t>
  </si>
  <si>
    <t>Camden has produced additional guidance relevant to Energy &amp; Sustainability for Minor Developments</t>
  </si>
  <si>
    <t>Be lean should not exceed the baseline figure</t>
  </si>
  <si>
    <t>ii. Solar Thermal (hot water)</t>
  </si>
  <si>
    <t>iii. Air Source Heat Pump</t>
  </si>
  <si>
    <t>iv. Ground Source Heat Pump</t>
  </si>
  <si>
    <t>v. Other please state</t>
  </si>
  <si>
    <t>Overheating &amp; cooling</t>
  </si>
  <si>
    <t>Local Plan Policy CC1, London Plan SI 7, CPG Energy Efficiency and Adaptation Cht 9</t>
  </si>
  <si>
    <t xml:space="preserve">a. Pre-demolition audit completed? </t>
  </si>
  <si>
    <t>b. Whole life carbon assessment submitted? (see note)</t>
  </si>
  <si>
    <t>c. % of construction &amp; demolition waste be reused/recycled?</t>
  </si>
  <si>
    <t>85% of waste should be diverted from landfill and comply with the Institute for Civil Engineer’s Demolition Protocol. (Local Plan CC2)</t>
  </si>
  <si>
    <r>
      <t xml:space="preserve">The application details </t>
    </r>
    <r>
      <rPr>
        <b/>
        <sz val="10"/>
        <color theme="1"/>
        <rFont val="Arial"/>
        <family val="2"/>
      </rPr>
      <t>including floor areas</t>
    </r>
    <r>
      <rPr>
        <sz val="10"/>
        <color theme="1"/>
        <rFont val="Arial"/>
        <family val="2"/>
      </rPr>
      <t xml:space="preserve"> should be filled out as this will determine which policies to assess your application against. Applications where the total floor area including new and refurbished areas exceed 500sqm or contain 5-9 units should fill out the appropriate tab. If the application is for less than 500sqm or is for 1-4 units than please fill out the other tab.</t>
    </r>
  </si>
  <si>
    <t>This proforma is for minor residential &amp; non-residential developments. Residential developments in which 1-9 units are being created and are &lt;1000sqm are classed as minor. All non-residential applications in which there is new or refurbished floorspace &lt;1000sqm should use this proforma.</t>
  </si>
  <si>
    <t>Substantial demolition must justify why the existing buildings can't be retained Local Plan policy CC1.</t>
  </si>
  <si>
    <t>Required if there is substantial demolition. Local Plan CC1</t>
  </si>
  <si>
    <r>
      <t>Applicants should complete</t>
    </r>
    <r>
      <rPr>
        <b/>
        <sz val="10"/>
        <color theme="1"/>
        <rFont val="Arial"/>
        <family val="2"/>
      </rPr>
      <t xml:space="preserve"> all </t>
    </r>
    <r>
      <rPr>
        <sz val="10"/>
        <color theme="1"/>
        <rFont val="Arial"/>
        <family val="2"/>
      </rPr>
      <t xml:space="preserve">light blue input cells in the appropriate tab prior to submission </t>
    </r>
  </si>
  <si>
    <r>
      <t xml:space="preserve">Full title, author, date and version - </t>
    </r>
    <r>
      <rPr>
        <b/>
        <sz val="10"/>
        <rFont val="Arial"/>
        <family val="2"/>
      </rPr>
      <t>Required</t>
    </r>
  </si>
  <si>
    <t>Additional requirements apply to developments of over 500m2, If in total it is over 1000m2 please refer to the proforma for major development.</t>
  </si>
  <si>
    <t>example input cell</t>
  </si>
  <si>
    <t>c. Vegetated SuDs features i.e. Rain Gardens, Tree pits</t>
  </si>
  <si>
    <t>d. Other Green infrastructure please state:</t>
  </si>
  <si>
    <t>The Council will expect all developments to incorporate green infrastructure unless it is demonstrated this is not possible or appropriate. This includes new and existing buildings. Please refer to CPG Energy Efficiency and Adaptation chapter 10 for further details</t>
  </si>
  <si>
    <t>1 - 4 units and/or less than 500 square metres</t>
  </si>
  <si>
    <t>5-9 units or &gt;500sqm should be supported by dedicated energy &amp; sustainability statements (Local Plan Policy CC2), smaller developments may include details as part of a Design &amp; Access statement</t>
  </si>
  <si>
    <t>Sustainability Statement document details</t>
  </si>
  <si>
    <t>Expected for over 500spm of non-domestic floorspace. BREEAM Domestic Refurbishment 'Excellent' encouraged.</t>
  </si>
  <si>
    <t>Reduction in carbon from on site renewables</t>
  </si>
  <si>
    <t>Zero carbon is encouraged</t>
  </si>
  <si>
    <t>Water use efficiency</t>
  </si>
  <si>
    <t>5-9 units and/or over 500 square metres</t>
  </si>
  <si>
    <r>
      <rPr>
        <b/>
        <sz val="10"/>
        <color theme="1"/>
        <rFont val="Arial"/>
        <family val="2"/>
      </rPr>
      <t>1.</t>
    </r>
    <r>
      <rPr>
        <sz val="10"/>
        <color theme="1"/>
        <rFont val="Arial"/>
        <family val="2"/>
      </rPr>
      <t xml:space="preserve"> Fill out </t>
    </r>
    <r>
      <rPr>
        <b/>
        <sz val="10"/>
        <color theme="1"/>
        <rFont val="Arial"/>
        <family val="2"/>
      </rPr>
      <t>Table 1. Application details</t>
    </r>
    <r>
      <rPr>
        <sz val="10"/>
        <color theme="1"/>
        <rFont val="Arial"/>
        <family val="2"/>
      </rPr>
      <t xml:space="preserve"> below.</t>
    </r>
  </si>
  <si>
    <r>
      <rPr>
        <b/>
        <sz val="10"/>
        <color theme="1"/>
        <rFont val="Arial"/>
        <family val="2"/>
      </rPr>
      <t>2.</t>
    </r>
    <r>
      <rPr>
        <sz val="10"/>
        <color theme="1"/>
        <rFont val="Arial"/>
        <family val="2"/>
      </rPr>
      <t xml:space="preserve"> Fill out the appropriate tab either '</t>
    </r>
    <r>
      <rPr>
        <b/>
        <sz val="10"/>
        <color theme="1"/>
        <rFont val="Arial"/>
        <family val="2"/>
      </rPr>
      <t xml:space="preserve">5-9 units or &gt;500sqm' </t>
    </r>
    <r>
      <rPr>
        <sz val="10"/>
        <color theme="1"/>
        <rFont val="Arial"/>
        <family val="2"/>
      </rPr>
      <t xml:space="preserve">or </t>
    </r>
    <r>
      <rPr>
        <b/>
        <sz val="10"/>
        <color theme="1"/>
        <rFont val="Arial"/>
        <family val="2"/>
      </rPr>
      <t>'1-4 units or &lt;500sqm'</t>
    </r>
  </si>
  <si>
    <r>
      <rPr>
        <b/>
        <sz val="10"/>
        <color theme="1"/>
        <rFont val="Arial"/>
        <family val="2"/>
      </rPr>
      <t xml:space="preserve">3. </t>
    </r>
    <r>
      <rPr>
        <sz val="10"/>
        <color theme="1"/>
        <rFont val="Arial"/>
        <family val="2"/>
      </rPr>
      <t>Submit this alongside the other supporting documents in order to assess if Camden's Energy &amp; Sustainability policy requirments are being met.</t>
    </r>
  </si>
  <si>
    <r>
      <t xml:space="preserve">Reduction in carbon from on site renewables,  </t>
    </r>
    <r>
      <rPr>
        <b/>
        <sz val="11"/>
        <color theme="1"/>
        <rFont val="Arial"/>
        <family val="2"/>
      </rPr>
      <t>Minimum 20% if over 500sqm</t>
    </r>
  </si>
  <si>
    <r>
      <t xml:space="preserve">Local Plan CC1, refer to measures in </t>
    </r>
    <r>
      <rPr>
        <i/>
        <sz val="11"/>
        <color theme="1"/>
        <rFont val="Arial"/>
        <family val="2"/>
      </rPr>
      <t>Camden Planning Guidance on Home Improvements - Appendix 1</t>
    </r>
  </si>
  <si>
    <r>
      <t>Additional comments / notes</t>
    </r>
    <r>
      <rPr>
        <sz val="11"/>
        <color theme="1"/>
        <rFont val="Arial"/>
        <family val="2"/>
      </rPr>
      <t>:</t>
    </r>
  </si>
  <si>
    <r>
      <t>Area m</t>
    </r>
    <r>
      <rPr>
        <vertAlign val="superscript"/>
        <sz val="11"/>
        <color theme="1"/>
        <rFont val="Arial"/>
        <family val="2"/>
      </rPr>
      <t>2</t>
    </r>
  </si>
  <si>
    <r>
      <t>Expected tCO</t>
    </r>
    <r>
      <rPr>
        <vertAlign val="subscript"/>
        <sz val="11"/>
        <color theme="1"/>
        <rFont val="Arial"/>
        <family val="2"/>
      </rPr>
      <t>2</t>
    </r>
    <r>
      <rPr>
        <sz val="11"/>
        <color theme="1"/>
        <rFont val="Arial"/>
        <family val="2"/>
      </rPr>
      <t xml:space="preserve"> saved per annum</t>
    </r>
  </si>
  <si>
    <t>4. Green infrastructure</t>
  </si>
  <si>
    <t xml:space="preserve">5. Water </t>
  </si>
  <si>
    <t>6. Reducing Waste and the Circular Economy</t>
  </si>
  <si>
    <t>7. Adapting to Climate Change</t>
  </si>
  <si>
    <t>Water efficiency</t>
  </si>
  <si>
    <r>
      <t>From</t>
    </r>
    <r>
      <rPr>
        <b/>
        <sz val="10"/>
        <color theme="1"/>
        <rFont val="Arial"/>
        <family val="2"/>
      </rPr>
      <t xml:space="preserve"> </t>
    </r>
    <r>
      <rPr>
        <b/>
        <u/>
        <sz val="10"/>
        <color theme="1"/>
        <rFont val="Arial"/>
        <family val="2"/>
      </rPr>
      <t>June 2023</t>
    </r>
    <r>
      <rPr>
        <b/>
        <sz val="10"/>
        <color theme="1"/>
        <rFont val="Arial"/>
        <family val="2"/>
      </rPr>
      <t xml:space="preserve"> </t>
    </r>
    <r>
      <rPr>
        <sz val="10"/>
        <color theme="1"/>
        <rFont val="Arial"/>
        <family val="2"/>
      </rPr>
      <t>planning applicants for minor developments are encouraged to use this proforma to understand Camdens Energy and Sustainability policy requirements. It should be used to support both domestic and non-domestic developments. This spreadsheet should accompany the submitted planning documents to signpost relevant information on energy and sustainability.</t>
    </r>
  </si>
  <si>
    <t>Yes</t>
  </si>
  <si>
    <t>No</t>
  </si>
  <si>
    <t>Option</t>
  </si>
  <si>
    <t>After inputting to certain key policy targets these have been formatted to indicate if you are meeting the policy</t>
  </si>
  <si>
    <t>Policy met</t>
  </si>
  <si>
    <t>Policy not met</t>
  </si>
  <si>
    <t>Section 2.6</t>
  </si>
  <si>
    <t>-</t>
  </si>
  <si>
    <t>8.265 kWp</t>
  </si>
  <si>
    <t>5kw per flat</t>
  </si>
  <si>
    <t>BREEAM Assessment not required due to the development being a residential usage.</t>
  </si>
  <si>
    <t>Water Efficiency Calculations</t>
  </si>
  <si>
    <t>Page 1</t>
  </si>
  <si>
    <t>Proposed Plans Elevations and Sections_23RAV2024_01</t>
  </si>
  <si>
    <t>Sheet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</si>
</sst>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quot;£&quot;#,##0"/>
  </numFmts>
  <fonts count="53" x14ac:knownFonts="1">
    <font>
      <sz val="11"/>
      <color theme="1"/>
      <name val="Calibri"/>
      <family val="2"/>
      <scheme val="minor"/>
    </font>
    <font>
      <sz val="12"/>
      <color theme="1"/>
      <name val="Arial"/>
      <family val="2"/>
    </font>
    <font>
      <sz val="11"/>
      <color theme="1"/>
      <name val="Calibri"/>
      <family val="2"/>
      <scheme val="minor"/>
    </font>
    <font>
      <b/>
      <sz val="12"/>
      <color theme="1"/>
      <name val="Arial"/>
      <family val="2"/>
    </font>
    <font>
      <sz val="12"/>
      <name val="Arial"/>
      <family val="2"/>
    </font>
    <font>
      <b/>
      <sz val="12"/>
      <color rgb="FFFF0000"/>
      <name val="Arial"/>
      <family val="2"/>
    </font>
    <font>
      <b/>
      <sz val="12"/>
      <name val="Arial"/>
      <family val="2"/>
    </font>
    <font>
      <i/>
      <sz val="12"/>
      <name val="Arial"/>
      <family val="2"/>
    </font>
    <font>
      <i/>
      <sz val="12"/>
      <color theme="1"/>
      <name val="Arial"/>
      <family val="2"/>
    </font>
    <font>
      <vertAlign val="superscript"/>
      <sz val="12"/>
      <color theme="1"/>
      <name val="Arial"/>
      <family val="2"/>
    </font>
    <font>
      <b/>
      <sz val="16"/>
      <name val="Arial"/>
      <family val="2"/>
    </font>
    <font>
      <sz val="12"/>
      <color rgb="FFFF0000"/>
      <name val="Arial"/>
      <family val="2"/>
    </font>
    <font>
      <sz val="10"/>
      <color theme="1"/>
      <name val="Arial"/>
      <family val="2"/>
    </font>
    <font>
      <sz val="10"/>
      <color rgb="FFFF0000"/>
      <name val="Arial"/>
      <family val="2"/>
    </font>
    <font>
      <i/>
      <sz val="10"/>
      <color theme="1"/>
      <name val="Arial"/>
      <family val="2"/>
    </font>
    <font>
      <b/>
      <i/>
      <sz val="12"/>
      <name val="Arial"/>
      <family val="2"/>
    </font>
    <font>
      <sz val="12"/>
      <color rgb="FF000000"/>
      <name val="Arial"/>
      <family val="2"/>
    </font>
    <font>
      <vertAlign val="subscript"/>
      <sz val="12"/>
      <color theme="1"/>
      <name val="Arial"/>
      <family val="2"/>
    </font>
    <font>
      <sz val="11"/>
      <color theme="1"/>
      <name val="Arial"/>
      <family val="2"/>
    </font>
    <font>
      <sz val="22"/>
      <color rgb="FF339933"/>
      <name val="Arial"/>
      <family val="2"/>
    </font>
    <font>
      <sz val="10"/>
      <color theme="1"/>
      <name val="Calibri"/>
      <family val="2"/>
      <scheme val="minor"/>
    </font>
    <font>
      <b/>
      <sz val="10"/>
      <color theme="0"/>
      <name val="Arial"/>
      <family val="2"/>
    </font>
    <font>
      <b/>
      <sz val="10"/>
      <color theme="1"/>
      <name val="Arial"/>
      <family val="2"/>
    </font>
    <font>
      <b/>
      <u/>
      <sz val="10"/>
      <color theme="1"/>
      <name val="Arial"/>
      <family val="2"/>
    </font>
    <font>
      <sz val="10"/>
      <name val="Arial"/>
      <family val="2"/>
    </font>
    <font>
      <b/>
      <sz val="12"/>
      <color theme="0"/>
      <name val="Arial"/>
      <family val="2"/>
    </font>
    <font>
      <sz val="12"/>
      <color theme="1"/>
      <name val="Arial"/>
      <family val="2"/>
    </font>
    <font>
      <b/>
      <sz val="11"/>
      <color theme="1"/>
      <name val="Calibri"/>
      <family val="2"/>
      <scheme val="minor"/>
    </font>
    <font>
      <sz val="11"/>
      <color theme="0"/>
      <name val="Calibri"/>
      <family val="2"/>
      <scheme val="minor"/>
    </font>
    <font>
      <b/>
      <sz val="16"/>
      <color theme="0"/>
      <name val="Arial"/>
      <family val="2"/>
    </font>
    <font>
      <sz val="12"/>
      <color theme="1"/>
      <name val="Calibri"/>
      <family val="2"/>
    </font>
    <font>
      <sz val="11"/>
      <color theme="1"/>
      <name val="Calibri"/>
      <family val="2"/>
    </font>
    <font>
      <sz val="12"/>
      <name val="Calibri"/>
      <family val="2"/>
      <scheme val="minor"/>
    </font>
    <font>
      <sz val="11"/>
      <name val="Calibri"/>
      <family val="2"/>
    </font>
    <font>
      <b/>
      <sz val="11"/>
      <color theme="1"/>
      <name val="Calibri"/>
      <family val="2"/>
    </font>
    <font>
      <u/>
      <sz val="11"/>
      <color theme="10"/>
      <name val="Calibri"/>
      <family val="2"/>
      <scheme val="minor"/>
    </font>
    <font>
      <b/>
      <sz val="13"/>
      <color rgb="FF339933"/>
      <name val="Arial"/>
      <family val="2"/>
    </font>
    <font>
      <b/>
      <sz val="10"/>
      <color rgb="FF000000"/>
      <name val="Arial"/>
      <family val="2"/>
    </font>
    <font>
      <sz val="10"/>
      <color rgb="FF000000"/>
      <name val="Arial"/>
      <family val="2"/>
    </font>
    <font>
      <b/>
      <sz val="10"/>
      <name val="Arial"/>
      <family val="2"/>
    </font>
    <font>
      <b/>
      <sz val="11"/>
      <color theme="1"/>
      <name val="Arial"/>
      <family val="2"/>
    </font>
    <font>
      <i/>
      <sz val="10"/>
      <color theme="1" tint="0.499984740745262"/>
      <name val="Arial"/>
      <family val="2"/>
    </font>
    <font>
      <b/>
      <sz val="16"/>
      <color rgb="FF339933"/>
      <name val="Arial"/>
      <family val="2"/>
    </font>
    <font>
      <u/>
      <sz val="10"/>
      <color theme="10"/>
      <name val="Arial"/>
      <family val="2"/>
    </font>
    <font>
      <i/>
      <sz val="11"/>
      <color theme="1"/>
      <name val="Arial"/>
      <family val="2"/>
    </font>
    <font>
      <sz val="11"/>
      <name val="Arial"/>
      <family val="2"/>
    </font>
    <font>
      <sz val="11"/>
      <color rgb="FFFF0000"/>
      <name val="Arial"/>
      <family val="2"/>
    </font>
    <font>
      <b/>
      <sz val="11"/>
      <name val="Arial"/>
      <family val="2"/>
    </font>
    <font>
      <vertAlign val="superscript"/>
      <sz val="11"/>
      <color theme="1"/>
      <name val="Arial"/>
      <family val="2"/>
    </font>
    <font>
      <b/>
      <sz val="11"/>
      <color rgb="FFFF0000"/>
      <name val="Arial"/>
      <family val="2"/>
    </font>
    <font>
      <vertAlign val="subscript"/>
      <sz val="11"/>
      <color theme="1"/>
      <name val="Arial"/>
      <family val="2"/>
    </font>
    <font>
      <sz val="10"/>
      <color theme="0"/>
      <name val="Arial"/>
      <family val="2"/>
    </font>
    <font>
      <sz val="8"/>
      <name val="Calibri"/>
      <family val="2"/>
      <scheme val="minor"/>
    </font>
  </fonts>
  <fills count="14">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CCFFFF"/>
        <bgColor indexed="64"/>
      </patternFill>
    </fill>
    <fill>
      <patternFill patternType="solid">
        <fgColor rgb="FF339933"/>
        <bgColor indexed="64"/>
      </patternFill>
    </fill>
    <fill>
      <patternFill patternType="solid">
        <fgColor theme="9" tint="0.79998168889431442"/>
        <bgColor indexed="64"/>
      </patternFill>
    </fill>
    <fill>
      <patternFill patternType="solid">
        <fgColor rgb="FFFF0000"/>
        <bgColor indexed="64"/>
      </patternFill>
    </fill>
  </fills>
  <borders count="56">
    <border>
      <left/>
      <right/>
      <top/>
      <bottom/>
      <diagonal/>
    </border>
    <border>
      <left style="thin">
        <color auto="1"/>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medium">
        <color indexed="64"/>
      </right>
      <top/>
      <bottom style="thin">
        <color auto="1"/>
      </bottom>
      <diagonal/>
    </border>
    <border>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20" fillId="0" borderId="0"/>
    <xf numFmtId="0" fontId="35" fillId="0" borderId="0" applyNumberFormat="0" applyFill="0" applyBorder="0" applyAlignment="0" applyProtection="0"/>
  </cellStyleXfs>
  <cellXfs count="656">
    <xf numFmtId="0" fontId="0" fillId="0" borderId="0" xfId="0"/>
    <xf numFmtId="0" fontId="0" fillId="2" borderId="15" xfId="0" applyFill="1" applyBorder="1" applyAlignment="1">
      <alignment horizontal="center" vertical="center" wrapText="1"/>
    </xf>
    <xf numFmtId="0" fontId="3" fillId="2" borderId="17" xfId="0" applyFont="1" applyFill="1" applyBorder="1" applyAlignment="1">
      <alignment horizontal="center" vertical="center" wrapText="1"/>
    </xf>
    <xf numFmtId="2" fontId="4" fillId="0" borderId="18" xfId="0" applyNumberFormat="1" applyFont="1" applyBorder="1" applyAlignment="1">
      <alignment horizontal="center" vertical="center" wrapText="1"/>
    </xf>
    <xf numFmtId="164" fontId="11" fillId="0" borderId="18" xfId="2" applyNumberFormat="1" applyFont="1" applyBorder="1" applyAlignment="1" applyProtection="1">
      <alignment horizontal="center" vertical="center" wrapText="1"/>
    </xf>
    <xf numFmtId="164" fontId="4" fillId="0" borderId="18" xfId="2" applyNumberFormat="1" applyFont="1" applyBorder="1" applyAlignment="1" applyProtection="1">
      <alignment horizontal="center" vertical="center" wrapText="1"/>
    </xf>
    <xf numFmtId="2" fontId="0" fillId="0" borderId="18" xfId="0" applyNumberFormat="1" applyBorder="1" applyAlignment="1">
      <alignment horizontal="center" vertical="center" wrapText="1"/>
    </xf>
    <xf numFmtId="2" fontId="3" fillId="0" borderId="18" xfId="0" applyNumberFormat="1" applyFont="1" applyBorder="1" applyAlignment="1">
      <alignment horizontal="center" vertical="center" wrapText="1"/>
    </xf>
    <xf numFmtId="164" fontId="5" fillId="0" borderId="18" xfId="2" applyNumberFormat="1" applyFont="1" applyBorder="1" applyAlignment="1" applyProtection="1">
      <alignment horizontal="center" vertical="center" wrapText="1"/>
    </xf>
    <xf numFmtId="2" fontId="8" fillId="0" borderId="18" xfId="0" applyNumberFormat="1" applyFont="1" applyBorder="1" applyAlignment="1">
      <alignment horizontal="center" vertical="center" wrapText="1"/>
    </xf>
    <xf numFmtId="164" fontId="8" fillId="0" borderId="18" xfId="0" applyNumberFormat="1" applyFont="1" applyBorder="1" applyAlignment="1">
      <alignment horizontal="center" vertical="center" wrapText="1"/>
    </xf>
    <xf numFmtId="0" fontId="8" fillId="2" borderId="16" xfId="0" applyFont="1" applyFill="1" applyBorder="1" applyAlignment="1">
      <alignment horizontal="center" vertical="center" wrapText="1"/>
    </xf>
    <xf numFmtId="164" fontId="0" fillId="0" borderId="18" xfId="0" applyNumberFormat="1" applyBorder="1" applyAlignment="1">
      <alignment horizontal="center" vertical="center" wrapText="1"/>
    </xf>
    <xf numFmtId="0" fontId="3" fillId="2" borderId="16" xfId="0" applyFont="1" applyFill="1" applyBorder="1" applyAlignment="1">
      <alignment horizontal="center" vertical="center" wrapText="1"/>
    </xf>
    <xf numFmtId="164" fontId="4" fillId="0" borderId="18" xfId="2" applyNumberFormat="1" applyFont="1" applyBorder="1" applyAlignment="1">
      <alignment horizontal="center" vertical="center" wrapText="1"/>
    </xf>
    <xf numFmtId="164" fontId="11" fillId="0" borderId="18" xfId="2" applyNumberFormat="1" applyFont="1" applyBorder="1" applyAlignment="1">
      <alignment horizontal="center" vertical="center" wrapText="1"/>
    </xf>
    <xf numFmtId="164" fontId="5" fillId="0" borderId="18" xfId="2" applyNumberFormat="1" applyFont="1" applyBorder="1" applyAlignment="1">
      <alignment horizontal="center" vertical="center" wrapText="1"/>
    </xf>
    <xf numFmtId="0" fontId="13" fillId="0" borderId="0" xfId="0" applyFont="1"/>
    <xf numFmtId="0" fontId="14" fillId="0" borderId="0" xfId="0" applyFont="1"/>
    <xf numFmtId="0" fontId="0" fillId="2" borderId="17" xfId="0" applyFill="1" applyBorder="1" applyAlignment="1">
      <alignment horizontal="center" vertical="center" wrapText="1"/>
    </xf>
    <xf numFmtId="0" fontId="0" fillId="5" borderId="12" xfId="0" applyFill="1" applyBorder="1" applyAlignment="1">
      <alignment horizontal="center" vertical="center"/>
    </xf>
    <xf numFmtId="0" fontId="0" fillId="5" borderId="12" xfId="0" applyFill="1" applyBorder="1" applyAlignment="1">
      <alignment horizontal="center"/>
    </xf>
    <xf numFmtId="0" fontId="0" fillId="2" borderId="12" xfId="0" applyFill="1" applyBorder="1" applyAlignment="1">
      <alignment horizontal="center" vertical="center" wrapText="1"/>
    </xf>
    <xf numFmtId="0" fontId="6" fillId="7" borderId="0" xfId="0" applyFont="1" applyFill="1"/>
    <xf numFmtId="0" fontId="0" fillId="0" borderId="12" xfId="0" applyBorder="1"/>
    <xf numFmtId="0" fontId="0" fillId="2" borderId="4" xfId="0" applyFill="1" applyBorder="1" applyAlignment="1">
      <alignment vertical="center" wrapText="1"/>
    </xf>
    <xf numFmtId="0" fontId="0" fillId="2" borderId="3" xfId="0" applyFill="1" applyBorder="1" applyAlignment="1">
      <alignment horizontal="left"/>
    </xf>
    <xf numFmtId="0" fontId="0" fillId="2" borderId="4" xfId="0" applyFill="1" applyBorder="1" applyAlignment="1">
      <alignment horizontal="left"/>
    </xf>
    <xf numFmtId="0" fontId="0" fillId="2" borderId="2" xfId="0" applyFill="1" applyBorder="1"/>
    <xf numFmtId="0" fontId="0" fillId="2" borderId="3" xfId="0" applyFill="1" applyBorder="1"/>
    <xf numFmtId="0" fontId="0" fillId="2" borderId="4" xfId="0" applyFill="1" applyBorder="1"/>
    <xf numFmtId="43" fontId="0" fillId="2" borderId="3" xfId="1" applyFont="1" applyFill="1" applyBorder="1" applyAlignment="1" applyProtection="1"/>
    <xf numFmtId="43" fontId="0" fillId="2" borderId="4" xfId="1" applyFont="1" applyFill="1" applyBorder="1" applyAlignment="1" applyProtection="1"/>
    <xf numFmtId="0" fontId="4" fillId="0" borderId="3" xfId="0" applyFont="1" applyBorder="1" applyAlignment="1">
      <alignment vertical="center" wrapText="1"/>
    </xf>
    <xf numFmtId="0" fontId="4" fillId="0" borderId="4" xfId="0" applyFont="1" applyBorder="1" applyAlignment="1">
      <alignment vertical="center" wrapText="1"/>
    </xf>
    <xf numFmtId="0" fontId="0" fillId="2" borderId="3" xfId="0" applyFill="1" applyBorder="1" applyAlignment="1">
      <alignment vertical="center" wrapText="1"/>
    </xf>
    <xf numFmtId="0" fontId="0" fillId="0" borderId="3" xfId="0" applyBorder="1"/>
    <xf numFmtId="0" fontId="0" fillId="0" borderId="4" xfId="0" applyBorder="1"/>
    <xf numFmtId="0" fontId="0" fillId="5" borderId="2" xfId="0" applyFill="1" applyBorder="1" applyAlignment="1">
      <alignment horizontal="center" vertical="center"/>
    </xf>
    <xf numFmtId="0" fontId="0" fillId="2" borderId="12" xfId="0" applyFill="1" applyBorder="1"/>
    <xf numFmtId="0" fontId="26" fillId="2" borderId="12" xfId="0" applyFont="1" applyFill="1" applyBorder="1" applyAlignment="1">
      <alignment wrapText="1"/>
    </xf>
    <xf numFmtId="0" fontId="26" fillId="2" borderId="2" xfId="0" applyFont="1" applyFill="1" applyBorder="1" applyAlignment="1">
      <alignment wrapText="1"/>
    </xf>
    <xf numFmtId="0" fontId="26" fillId="0" borderId="5" xfId="0" applyFont="1" applyBorder="1"/>
    <xf numFmtId="0" fontId="26" fillId="2" borderId="2" xfId="0" applyFont="1" applyFill="1" applyBorder="1" applyAlignment="1">
      <alignment horizontal="center" wrapText="1"/>
    </xf>
    <xf numFmtId="0" fontId="26" fillId="10" borderId="5" xfId="0" applyFont="1" applyFill="1" applyBorder="1" applyProtection="1">
      <protection locked="0"/>
    </xf>
    <xf numFmtId="0" fontId="0" fillId="7" borderId="0" xfId="0" applyFill="1"/>
    <xf numFmtId="0" fontId="18" fillId="6" borderId="15" xfId="0" applyFont="1" applyFill="1" applyBorder="1" applyAlignment="1">
      <alignment horizontal="center" vertical="center" wrapText="1"/>
    </xf>
    <xf numFmtId="2" fontId="18" fillId="7" borderId="18" xfId="0" applyNumberFormat="1" applyFont="1" applyFill="1" applyBorder="1" applyAlignment="1">
      <alignment horizontal="center" vertical="center" wrapText="1"/>
    </xf>
    <xf numFmtId="2" fontId="18" fillId="0" borderId="18" xfId="0" applyNumberFormat="1" applyFont="1" applyBorder="1" applyAlignment="1">
      <alignment horizontal="center" vertical="center" wrapText="1"/>
    </xf>
    <xf numFmtId="164" fontId="18" fillId="0" borderId="18" xfId="0" applyNumberFormat="1" applyFont="1" applyBorder="1" applyAlignment="1">
      <alignment horizontal="center" vertical="center" wrapText="1"/>
    </xf>
    <xf numFmtId="0" fontId="18" fillId="6" borderId="16" xfId="0" applyFont="1" applyFill="1" applyBorder="1" applyAlignment="1">
      <alignment horizontal="center" vertical="center" wrapText="1"/>
    </xf>
    <xf numFmtId="0" fontId="18" fillId="6" borderId="18" xfId="0" applyFont="1" applyFill="1" applyBorder="1" applyAlignment="1">
      <alignment horizontal="center" vertical="center" wrapText="1"/>
    </xf>
    <xf numFmtId="2" fontId="18" fillId="7" borderId="16" xfId="0" applyNumberFormat="1" applyFont="1" applyFill="1" applyBorder="1" applyAlignment="1">
      <alignment horizontal="center" vertical="center" wrapText="1"/>
    </xf>
    <xf numFmtId="2" fontId="18" fillId="0" borderId="16" xfId="0" applyNumberFormat="1" applyFont="1" applyBorder="1" applyAlignment="1">
      <alignment horizontal="center" vertical="center" wrapText="1"/>
    </xf>
    <xf numFmtId="2" fontId="26" fillId="0" borderId="18" xfId="0" applyNumberFormat="1" applyFont="1" applyBorder="1" applyAlignment="1">
      <alignment horizontal="center" vertical="center" wrapText="1"/>
    </xf>
    <xf numFmtId="164" fontId="26" fillId="0" borderId="18" xfId="0" applyNumberFormat="1" applyFont="1" applyBorder="1" applyAlignment="1">
      <alignment horizontal="center" vertical="center" wrapText="1"/>
    </xf>
    <xf numFmtId="2" fontId="26" fillId="0" borderId="16" xfId="0" applyNumberFormat="1" applyFont="1" applyBorder="1" applyAlignment="1">
      <alignment horizontal="center" vertical="center" wrapText="1"/>
    </xf>
    <xf numFmtId="0" fontId="18" fillId="2" borderId="3" xfId="0" applyFont="1" applyFill="1" applyBorder="1"/>
    <xf numFmtId="0" fontId="18" fillId="2" borderId="4" xfId="0" applyFont="1" applyFill="1" applyBorder="1"/>
    <xf numFmtId="0" fontId="18" fillId="10" borderId="1" xfId="0" applyFont="1" applyFill="1" applyBorder="1" applyProtection="1">
      <protection locked="0"/>
    </xf>
    <xf numFmtId="0" fontId="0" fillId="10" borderId="12" xfId="0" applyFill="1" applyBorder="1" applyProtection="1">
      <protection locked="0"/>
    </xf>
    <xf numFmtId="0" fontId="0" fillId="7" borderId="3" xfId="0" applyFill="1" applyBorder="1"/>
    <xf numFmtId="0" fontId="0" fillId="7" borderId="4" xfId="0" applyFill="1" applyBorder="1"/>
    <xf numFmtId="2" fontId="0" fillId="10" borderId="18" xfId="0" applyNumberFormat="1" applyFill="1" applyBorder="1" applyAlignment="1" applyProtection="1">
      <alignment horizontal="center" vertical="center" wrapText="1"/>
      <protection locked="0"/>
    </xf>
    <xf numFmtId="2" fontId="0" fillId="10" borderId="18" xfId="0" quotePrefix="1" applyNumberFormat="1" applyFill="1" applyBorder="1" applyAlignment="1" applyProtection="1">
      <alignment horizontal="center" vertical="center" wrapText="1"/>
      <protection locked="0"/>
    </xf>
    <xf numFmtId="0" fontId="0" fillId="7" borderId="30" xfId="0" applyFill="1" applyBorder="1"/>
    <xf numFmtId="0" fontId="0" fillId="2" borderId="30" xfId="0" applyFill="1" applyBorder="1"/>
    <xf numFmtId="0" fontId="0" fillId="0" borderId="30" xfId="0" applyBorder="1"/>
    <xf numFmtId="0" fontId="0" fillId="2" borderId="30" xfId="0" applyFill="1" applyBorder="1" applyAlignment="1">
      <alignment horizontal="left"/>
    </xf>
    <xf numFmtId="0" fontId="4" fillId="0" borderId="30" xfId="0" applyFont="1" applyBorder="1" applyAlignment="1">
      <alignment vertical="center" wrapText="1"/>
    </xf>
    <xf numFmtId="43" fontId="0" fillId="2" borderId="30" xfId="1" applyFont="1" applyFill="1" applyBorder="1" applyAlignment="1" applyProtection="1"/>
    <xf numFmtId="0" fontId="0" fillId="2" borderId="31" xfId="0" applyFill="1" applyBorder="1"/>
    <xf numFmtId="0" fontId="0" fillId="2" borderId="30" xfId="0" applyFill="1" applyBorder="1" applyAlignment="1">
      <alignment vertical="center"/>
    </xf>
    <xf numFmtId="0" fontId="0" fillId="12" borderId="28" xfId="0" applyFill="1" applyBorder="1"/>
    <xf numFmtId="0" fontId="0" fillId="12" borderId="0" xfId="0" applyFill="1"/>
    <xf numFmtId="0" fontId="0" fillId="12" borderId="29" xfId="0" applyFill="1" applyBorder="1"/>
    <xf numFmtId="0" fontId="3" fillId="12" borderId="28" xfId="0" applyFont="1" applyFill="1" applyBorder="1"/>
    <xf numFmtId="0" fontId="10" fillId="12" borderId="28" xfId="0" applyFont="1" applyFill="1" applyBorder="1" applyAlignment="1">
      <alignment vertical="center"/>
    </xf>
    <xf numFmtId="0" fontId="6" fillId="12" borderId="0" xfId="0" applyFont="1" applyFill="1"/>
    <xf numFmtId="0" fontId="3" fillId="12" borderId="28" xfId="0" applyFont="1" applyFill="1" applyBorder="1" applyAlignment="1">
      <alignment horizontal="left"/>
    </xf>
    <xf numFmtId="0" fontId="3" fillId="12" borderId="28" xfId="0" applyFont="1" applyFill="1" applyBorder="1" applyAlignment="1">
      <alignment horizontal="center" vertical="center" wrapText="1"/>
    </xf>
    <xf numFmtId="164" fontId="0" fillId="12" borderId="0" xfId="0" applyNumberFormat="1" applyFill="1" applyAlignment="1">
      <alignment horizontal="center" vertical="center" wrapText="1"/>
    </xf>
    <xf numFmtId="0" fontId="0" fillId="12" borderId="29" xfId="0" applyFill="1" applyBorder="1" applyAlignment="1">
      <alignment horizontal="center" vertical="center" wrapText="1"/>
    </xf>
    <xf numFmtId="0" fontId="0" fillId="12" borderId="35" xfId="0" applyFill="1" applyBorder="1"/>
    <xf numFmtId="0" fontId="0" fillId="12" borderId="18" xfId="0" applyFill="1" applyBorder="1"/>
    <xf numFmtId="0" fontId="0" fillId="8" borderId="18" xfId="0" applyFill="1" applyBorder="1" applyAlignment="1">
      <alignment horizontal="center" vertical="center" wrapText="1"/>
    </xf>
    <xf numFmtId="0" fontId="0" fillId="2" borderId="28" xfId="0" applyFill="1" applyBorder="1"/>
    <xf numFmtId="0" fontId="0" fillId="10" borderId="2" xfId="0" applyFill="1" applyBorder="1"/>
    <xf numFmtId="0" fontId="0" fillId="10" borderId="4" xfId="0" applyFill="1" applyBorder="1"/>
    <xf numFmtId="0" fontId="0" fillId="10" borderId="4" xfId="0" applyFill="1" applyBorder="1" applyProtection="1">
      <protection locked="0"/>
    </xf>
    <xf numFmtId="0" fontId="8" fillId="12" borderId="0" xfId="0" applyFont="1" applyFill="1" applyAlignment="1">
      <alignment horizontal="left" wrapText="1"/>
    </xf>
    <xf numFmtId="0" fontId="29" fillId="11" borderId="21" xfId="0" applyFont="1" applyFill="1" applyBorder="1" applyAlignment="1">
      <alignment vertical="center"/>
    </xf>
    <xf numFmtId="0" fontId="25" fillId="11" borderId="22" xfId="0" applyFont="1" applyFill="1" applyBorder="1"/>
    <xf numFmtId="0" fontId="28" fillId="11" borderId="22" xfId="0" applyFont="1" applyFill="1" applyBorder="1"/>
    <xf numFmtId="0" fontId="28" fillId="11" borderId="23" xfId="0" applyFont="1" applyFill="1" applyBorder="1"/>
    <xf numFmtId="0" fontId="0" fillId="2" borderId="38" xfId="0" applyFill="1" applyBorder="1" applyAlignment="1">
      <alignment horizontal="center" vertical="center" wrapText="1"/>
    </xf>
    <xf numFmtId="0" fontId="0" fillId="9" borderId="38" xfId="0" applyFill="1" applyBorder="1" applyProtection="1">
      <protection locked="0"/>
    </xf>
    <xf numFmtId="0" fontId="0" fillId="2" borderId="0" xfId="0" applyFill="1"/>
    <xf numFmtId="0" fontId="0" fillId="5" borderId="31" xfId="0" applyFill="1" applyBorder="1" applyAlignment="1" applyProtection="1">
      <alignment horizontal="center" vertical="center" wrapText="1"/>
      <protection locked="0"/>
    </xf>
    <xf numFmtId="0" fontId="0" fillId="5" borderId="38" xfId="0" applyFill="1" applyBorder="1" applyAlignment="1" applyProtection="1">
      <alignment horizontal="center" vertical="center" wrapText="1"/>
      <protection locked="0"/>
    </xf>
    <xf numFmtId="0" fontId="0" fillId="12" borderId="28" xfId="0" applyFill="1" applyBorder="1" applyProtection="1">
      <protection locked="0"/>
    </xf>
    <xf numFmtId="0" fontId="0" fillId="12" borderId="29" xfId="0" applyFill="1" applyBorder="1" applyProtection="1">
      <protection locked="0"/>
    </xf>
    <xf numFmtId="0" fontId="0" fillId="10" borderId="31" xfId="0" applyFill="1" applyBorder="1" applyProtection="1">
      <protection locked="0"/>
    </xf>
    <xf numFmtId="0" fontId="0" fillId="10" borderId="38" xfId="0" applyFill="1" applyBorder="1" applyProtection="1">
      <protection locked="0"/>
    </xf>
    <xf numFmtId="0" fontId="0" fillId="10" borderId="31" xfId="0" applyFill="1" applyBorder="1" applyAlignment="1" applyProtection="1">
      <alignment horizontal="center" vertical="center" wrapText="1"/>
      <protection locked="0"/>
    </xf>
    <xf numFmtId="0" fontId="0" fillId="10" borderId="38" xfId="0" applyFill="1" applyBorder="1" applyAlignment="1" applyProtection="1">
      <alignment horizontal="center" vertical="center" wrapText="1"/>
      <protection locked="0"/>
    </xf>
    <xf numFmtId="0" fontId="8" fillId="12" borderId="28" xfId="0" applyFont="1" applyFill="1" applyBorder="1" applyAlignment="1">
      <alignment horizontal="left" wrapText="1"/>
    </xf>
    <xf numFmtId="0" fontId="8" fillId="12" borderId="29" xfId="0" applyFont="1" applyFill="1" applyBorder="1" applyAlignment="1">
      <alignment horizontal="left" wrapText="1"/>
    </xf>
    <xf numFmtId="0" fontId="0" fillId="12" borderId="34" xfId="0" applyFill="1" applyBorder="1"/>
    <xf numFmtId="0" fontId="0" fillId="10" borderId="12" xfId="0" applyFill="1" applyBorder="1" applyAlignment="1" applyProtection="1">
      <alignment horizontal="center" vertical="center"/>
      <protection locked="0"/>
    </xf>
    <xf numFmtId="0" fontId="0" fillId="7" borderId="30" xfId="0" applyFill="1" applyBorder="1" applyAlignment="1">
      <alignment horizontal="left"/>
    </xf>
    <xf numFmtId="0" fontId="0" fillId="7" borderId="3" xfId="0" applyFill="1" applyBorder="1" applyAlignment="1">
      <alignment horizontal="left"/>
    </xf>
    <xf numFmtId="0" fontId="0" fillId="7" borderId="4" xfId="0" applyFill="1" applyBorder="1" applyAlignment="1">
      <alignment horizontal="left"/>
    </xf>
    <xf numFmtId="0" fontId="0" fillId="7" borderId="30" xfId="0" applyFill="1" applyBorder="1" applyAlignment="1">
      <alignment horizontal="left" vertical="center"/>
    </xf>
    <xf numFmtId="0" fontId="0" fillId="7" borderId="3" xfId="0" applyFill="1" applyBorder="1" applyAlignment="1">
      <alignment horizontal="left" vertical="center"/>
    </xf>
    <xf numFmtId="0" fontId="0" fillId="7" borderId="4" xfId="0" applyFill="1" applyBorder="1" applyAlignment="1">
      <alignment horizontal="left" vertical="center"/>
    </xf>
    <xf numFmtId="0" fontId="0" fillId="2" borderId="3" xfId="0" applyFill="1" applyBorder="1" applyAlignment="1">
      <alignment horizontal="right"/>
    </xf>
    <xf numFmtId="0" fontId="0" fillId="12" borderId="0" xfId="0" applyFill="1" applyAlignment="1">
      <alignment horizontal="center" vertical="center"/>
    </xf>
    <xf numFmtId="0" fontId="0" fillId="12" borderId="29" xfId="0" applyFill="1" applyBorder="1" applyAlignment="1">
      <alignment horizontal="center" vertical="center"/>
    </xf>
    <xf numFmtId="0" fontId="0" fillId="12" borderId="28" xfId="0" applyFill="1" applyBorder="1" applyAlignment="1">
      <alignment horizontal="left"/>
    </xf>
    <xf numFmtId="0" fontId="0" fillId="12" borderId="0" xfId="0" applyFill="1" applyAlignment="1">
      <alignment horizontal="left"/>
    </xf>
    <xf numFmtId="0" fontId="4" fillId="7" borderId="30" xfId="0" applyFont="1" applyFill="1" applyBorder="1" applyAlignment="1">
      <alignment vertical="center" wrapText="1"/>
    </xf>
    <xf numFmtId="0" fontId="4" fillId="7" borderId="3" xfId="0" applyFont="1" applyFill="1" applyBorder="1" applyAlignment="1">
      <alignment vertical="center" wrapText="1"/>
    </xf>
    <xf numFmtId="0" fontId="4" fillId="7" borderId="4" xfId="0" applyFont="1" applyFill="1" applyBorder="1" applyAlignment="1">
      <alignment vertical="center" wrapText="1"/>
    </xf>
    <xf numFmtId="0" fontId="30" fillId="12" borderId="0" xfId="0" applyFont="1" applyFill="1"/>
    <xf numFmtId="0" fontId="0" fillId="12" borderId="28" xfId="0" applyFill="1" applyBorder="1" applyAlignment="1">
      <alignment vertical="center"/>
    </xf>
    <xf numFmtId="0" fontId="0" fillId="7" borderId="30" xfId="0" applyFill="1" applyBorder="1" applyAlignment="1">
      <alignment vertical="center" wrapText="1"/>
    </xf>
    <xf numFmtId="0" fontId="0" fillId="7" borderId="3" xfId="0" applyFill="1" applyBorder="1" applyAlignment="1">
      <alignment vertical="center" wrapText="1"/>
    </xf>
    <xf numFmtId="0" fontId="0" fillId="7" borderId="4" xfId="0" applyFill="1" applyBorder="1" applyAlignment="1">
      <alignment vertical="center" wrapText="1"/>
    </xf>
    <xf numFmtId="0" fontId="32" fillId="2" borderId="32" xfId="0" applyFont="1" applyFill="1" applyBorder="1"/>
    <xf numFmtId="0" fontId="0" fillId="2" borderId="3" xfId="0" applyFill="1" applyBorder="1" applyAlignment="1">
      <alignment vertical="center"/>
    </xf>
    <xf numFmtId="0" fontId="0" fillId="2" borderId="4" xfId="0" applyFill="1" applyBorder="1" applyAlignment="1">
      <alignment vertical="center"/>
    </xf>
    <xf numFmtId="0" fontId="32" fillId="2" borderId="10" xfId="0" applyFont="1" applyFill="1" applyBorder="1"/>
    <xf numFmtId="0" fontId="0" fillId="2" borderId="11" xfId="0" applyFill="1" applyBorder="1"/>
    <xf numFmtId="0" fontId="30" fillId="12" borderId="29" xfId="0" applyFont="1" applyFill="1" applyBorder="1"/>
    <xf numFmtId="0" fontId="0" fillId="7" borderId="30" xfId="0" applyFill="1" applyBorder="1" applyAlignment="1">
      <alignment vertical="center"/>
    </xf>
    <xf numFmtId="0" fontId="0" fillId="7" borderId="3" xfId="0" applyFill="1" applyBorder="1" applyAlignment="1">
      <alignment vertical="center"/>
    </xf>
    <xf numFmtId="0" fontId="0" fillId="7" borderId="4" xfId="0" applyFill="1" applyBorder="1" applyAlignment="1">
      <alignment vertical="center"/>
    </xf>
    <xf numFmtId="0" fontId="6" fillId="12" borderId="28" xfId="0" applyFont="1" applyFill="1" applyBorder="1"/>
    <xf numFmtId="0" fontId="31" fillId="2" borderId="12" xfId="0" applyFont="1" applyFill="1" applyBorder="1"/>
    <xf numFmtId="0" fontId="31" fillId="2" borderId="30" xfId="0" applyFont="1" applyFill="1" applyBorder="1"/>
    <xf numFmtId="0" fontId="31" fillId="2" borderId="3" xfId="0" applyFont="1" applyFill="1" applyBorder="1"/>
    <xf numFmtId="0" fontId="31" fillId="2" borderId="4" xfId="0" applyFont="1" applyFill="1" applyBorder="1"/>
    <xf numFmtId="0" fontId="31" fillId="2" borderId="30" xfId="0" applyFont="1" applyFill="1" applyBorder="1" applyAlignment="1">
      <alignment horizontal="left"/>
    </xf>
    <xf numFmtId="0" fontId="31" fillId="2" borderId="3" xfId="0" applyFont="1" applyFill="1" applyBorder="1" applyAlignment="1">
      <alignment horizontal="left"/>
    </xf>
    <xf numFmtId="0" fontId="31" fillId="2" borderId="4" xfId="0" applyFont="1" applyFill="1" applyBorder="1" applyAlignment="1">
      <alignment horizontal="left"/>
    </xf>
    <xf numFmtId="0" fontId="33" fillId="2" borderId="31" xfId="0" applyFont="1" applyFill="1" applyBorder="1"/>
    <xf numFmtId="0" fontId="0" fillId="7" borderId="12" xfId="0" applyFill="1" applyBorder="1"/>
    <xf numFmtId="0" fontId="0" fillId="12" borderId="0" xfId="0" applyFill="1" applyAlignment="1">
      <alignment vertical="top" wrapText="1"/>
    </xf>
    <xf numFmtId="0" fontId="0" fillId="12" borderId="29" xfId="0" applyFill="1" applyBorder="1" applyAlignment="1">
      <alignment vertical="top" wrapText="1"/>
    </xf>
    <xf numFmtId="0" fontId="3" fillId="12" borderId="25" xfId="0" applyFont="1" applyFill="1" applyBorder="1"/>
    <xf numFmtId="0" fontId="0" fillId="12" borderId="26" xfId="0" applyFill="1" applyBorder="1"/>
    <xf numFmtId="0" fontId="0" fillId="12" borderId="26" xfId="0" applyFill="1" applyBorder="1" applyAlignment="1">
      <alignment vertical="top" wrapText="1"/>
    </xf>
    <xf numFmtId="0" fontId="0" fillId="12" borderId="27" xfId="0" applyFill="1" applyBorder="1" applyAlignment="1">
      <alignment vertical="top" wrapText="1"/>
    </xf>
    <xf numFmtId="0" fontId="0" fillId="5" borderId="40" xfId="0" applyFill="1" applyBorder="1" applyAlignment="1" applyProtection="1">
      <alignment horizontal="center" vertical="center" wrapText="1"/>
      <protection locked="0"/>
    </xf>
    <xf numFmtId="0" fontId="0" fillId="5" borderId="24" xfId="0" applyFill="1" applyBorder="1" applyAlignment="1" applyProtection="1">
      <alignment horizontal="center" vertical="center" wrapText="1"/>
      <protection locked="0"/>
    </xf>
    <xf numFmtId="0" fontId="29" fillId="11" borderId="13" xfId="0" applyFont="1" applyFill="1" applyBorder="1" applyAlignment="1">
      <alignment vertical="center"/>
    </xf>
    <xf numFmtId="0" fontId="25" fillId="11" borderId="14" xfId="0" applyFont="1" applyFill="1" applyBorder="1"/>
    <xf numFmtId="0" fontId="28" fillId="11" borderId="14" xfId="0" applyFont="1" applyFill="1" applyBorder="1"/>
    <xf numFmtId="0" fontId="15" fillId="7" borderId="0" xfId="0" applyFont="1" applyFill="1"/>
    <xf numFmtId="0" fontId="8" fillId="7" borderId="0" xfId="0" applyFont="1" applyFill="1"/>
    <xf numFmtId="0" fontId="4" fillId="7" borderId="0" xfId="0" applyFont="1" applyFill="1"/>
    <xf numFmtId="0" fontId="8" fillId="7" borderId="0" xfId="0" applyFont="1" applyFill="1" applyAlignment="1">
      <alignment horizontal="left" vertical="center"/>
    </xf>
    <xf numFmtId="0" fontId="7" fillId="7" borderId="0" xfId="0" applyFont="1" applyFill="1"/>
    <xf numFmtId="0" fontId="13" fillId="7" borderId="0" xfId="0" applyFont="1" applyFill="1"/>
    <xf numFmtId="0" fontId="14" fillId="7" borderId="0" xfId="0" applyFont="1" applyFill="1"/>
    <xf numFmtId="0" fontId="11" fillId="7" borderId="0" xfId="0" applyFont="1" applyFill="1"/>
    <xf numFmtId="0" fontId="0" fillId="7" borderId="0" xfId="0" applyFill="1" applyAlignment="1">
      <alignment horizontal="left" vertical="center" indent="3"/>
    </xf>
    <xf numFmtId="2" fontId="8" fillId="3" borderId="18" xfId="0" applyNumberFormat="1" applyFont="1" applyFill="1" applyBorder="1" applyAlignment="1">
      <alignment horizontal="center" vertical="center" wrapText="1"/>
    </xf>
    <xf numFmtId="0" fontId="0" fillId="12" borderId="0" xfId="0" applyFill="1" applyAlignment="1">
      <alignment vertical="top"/>
    </xf>
    <xf numFmtId="0" fontId="0" fillId="10" borderId="12" xfId="0" applyFill="1" applyBorder="1"/>
    <xf numFmtId="164" fontId="0" fillId="10" borderId="2" xfId="0" applyNumberFormat="1" applyFill="1" applyBorder="1"/>
    <xf numFmtId="0" fontId="0" fillId="5" borderId="41" xfId="0" applyFill="1" applyBorder="1" applyAlignment="1" applyProtection="1">
      <alignment horizontal="center" vertical="center" wrapText="1"/>
      <protection locked="0"/>
    </xf>
    <xf numFmtId="0" fontId="0" fillId="5" borderId="42" xfId="0" applyFill="1" applyBorder="1" applyAlignment="1" applyProtection="1">
      <alignment horizontal="center" vertical="center" wrapText="1"/>
      <protection locked="0"/>
    </xf>
    <xf numFmtId="0" fontId="27" fillId="12" borderId="28" xfId="0" applyFont="1" applyFill="1" applyBorder="1"/>
    <xf numFmtId="0" fontId="27" fillId="12" borderId="0" xfId="0" applyFont="1" applyFill="1"/>
    <xf numFmtId="0" fontId="34" fillId="12" borderId="0" xfId="0" applyFont="1" applyFill="1"/>
    <xf numFmtId="0" fontId="27" fillId="12" borderId="0" xfId="0" applyFont="1" applyFill="1" applyAlignment="1">
      <alignment vertical="top"/>
    </xf>
    <xf numFmtId="0" fontId="25" fillId="11" borderId="45" xfId="0" applyFont="1" applyFill="1" applyBorder="1"/>
    <xf numFmtId="0" fontId="25" fillId="11" borderId="26" xfId="0" applyFont="1" applyFill="1" applyBorder="1"/>
    <xf numFmtId="0" fontId="25" fillId="11" borderId="46" xfId="0" applyFont="1" applyFill="1" applyBorder="1"/>
    <xf numFmtId="0" fontId="18" fillId="2" borderId="30" xfId="0" applyFont="1" applyFill="1" applyBorder="1"/>
    <xf numFmtId="0" fontId="3" fillId="6" borderId="17"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26" fillId="12" borderId="19" xfId="0" applyFont="1" applyFill="1" applyBorder="1"/>
    <xf numFmtId="0" fontId="26" fillId="12" borderId="0" xfId="0" applyFont="1" applyFill="1"/>
    <xf numFmtId="0" fontId="26" fillId="12" borderId="29" xfId="0" applyFont="1" applyFill="1" applyBorder="1"/>
    <xf numFmtId="0" fontId="4" fillId="12" borderId="19" xfId="0" applyFont="1" applyFill="1" applyBorder="1"/>
    <xf numFmtId="0" fontId="4" fillId="12" borderId="9" xfId="0" applyFont="1" applyFill="1" applyBorder="1"/>
    <xf numFmtId="0" fontId="26" fillId="12" borderId="10" xfId="0" applyFont="1" applyFill="1" applyBorder="1"/>
    <xf numFmtId="0" fontId="26" fillId="12" borderId="43" xfId="0" applyFont="1" applyFill="1" applyBorder="1"/>
    <xf numFmtId="0" fontId="0" fillId="12" borderId="2" xfId="0" applyFill="1" applyBorder="1"/>
    <xf numFmtId="0" fontId="0" fillId="12" borderId="3" xfId="0" applyFill="1" applyBorder="1"/>
    <xf numFmtId="0" fontId="26" fillId="2" borderId="30" xfId="0" applyFont="1" applyFill="1" applyBorder="1" applyAlignment="1">
      <alignment horizontal="left"/>
    </xf>
    <xf numFmtId="0" fontId="26" fillId="2" borderId="3" xfId="0" applyFont="1" applyFill="1" applyBorder="1" applyAlignment="1">
      <alignment horizontal="left"/>
    </xf>
    <xf numFmtId="0" fontId="26" fillId="2" borderId="4" xfId="0" applyFont="1" applyFill="1" applyBorder="1" applyAlignment="1">
      <alignment horizontal="left"/>
    </xf>
    <xf numFmtId="0" fontId="26" fillId="2" borderId="30" xfId="0" applyFont="1" applyFill="1" applyBorder="1"/>
    <xf numFmtId="0" fontId="26" fillId="2" borderId="3" xfId="0" applyFont="1" applyFill="1" applyBorder="1"/>
    <xf numFmtId="0" fontId="26" fillId="2" borderId="4" xfId="0" applyFont="1" applyFill="1" applyBorder="1"/>
    <xf numFmtId="0" fontId="26" fillId="2" borderId="32" xfId="0" applyFont="1" applyFill="1" applyBorder="1"/>
    <xf numFmtId="0" fontId="26" fillId="2" borderId="10" xfId="0" applyFont="1" applyFill="1" applyBorder="1"/>
    <xf numFmtId="0" fontId="26" fillId="2" borderId="11" xfId="0" applyFont="1" applyFill="1" applyBorder="1"/>
    <xf numFmtId="0" fontId="6" fillId="12" borderId="30" xfId="0" applyFont="1" applyFill="1" applyBorder="1" applyAlignment="1">
      <alignment horizontal="left" vertical="center"/>
    </xf>
    <xf numFmtId="0" fontId="25" fillId="12" borderId="3" xfId="0" applyFont="1" applyFill="1" applyBorder="1" applyAlignment="1">
      <alignment horizontal="center" vertical="center"/>
    </xf>
    <xf numFmtId="0" fontId="25" fillId="12" borderId="7" xfId="0" applyFont="1" applyFill="1" applyBorder="1" applyAlignment="1">
      <alignment horizontal="center" vertical="center"/>
    </xf>
    <xf numFmtId="0" fontId="25" fillId="12" borderId="20" xfId="0" applyFont="1" applyFill="1" applyBorder="1" applyAlignment="1">
      <alignment horizontal="center" vertical="center"/>
    </xf>
    <xf numFmtId="0" fontId="18" fillId="12" borderId="20" xfId="0" applyFont="1" applyFill="1" applyBorder="1"/>
    <xf numFmtId="0" fontId="18" fillId="12" borderId="19" xfId="0" applyFont="1" applyFill="1" applyBorder="1"/>
    <xf numFmtId="0" fontId="18" fillId="12" borderId="0" xfId="0" applyFont="1" applyFill="1"/>
    <xf numFmtId="0" fontId="18" fillId="12" borderId="29" xfId="0" applyFont="1" applyFill="1" applyBorder="1"/>
    <xf numFmtId="0" fontId="26" fillId="12" borderId="19" xfId="0" applyFont="1" applyFill="1" applyBorder="1" applyAlignment="1">
      <alignment horizontal="left" vertical="center"/>
    </xf>
    <xf numFmtId="0" fontId="18" fillId="12" borderId="36" xfId="0" applyFont="1" applyFill="1" applyBorder="1"/>
    <xf numFmtId="0" fontId="18" fillId="12" borderId="35" xfId="0" applyFont="1" applyFill="1" applyBorder="1"/>
    <xf numFmtId="0" fontId="18" fillId="12" borderId="18" xfId="0" applyFont="1" applyFill="1" applyBorder="1"/>
    <xf numFmtId="0" fontId="18" fillId="2" borderId="48"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48" xfId="0" quotePrefix="1" applyFont="1" applyFill="1" applyBorder="1" applyAlignment="1">
      <alignment horizontal="center" vertical="center" wrapText="1"/>
    </xf>
    <xf numFmtId="0" fontId="26" fillId="12" borderId="49" xfId="0" applyFont="1" applyFill="1" applyBorder="1" applyAlignment="1">
      <alignment vertical="center"/>
    </xf>
    <xf numFmtId="0" fontId="26" fillId="7" borderId="0" xfId="0" applyFont="1" applyFill="1"/>
    <xf numFmtId="0" fontId="18" fillId="7" borderId="0" xfId="0" applyFont="1" applyFill="1"/>
    <xf numFmtId="0" fontId="18" fillId="7" borderId="0" xfId="0" applyFont="1" applyFill="1" applyProtection="1">
      <protection locked="0"/>
    </xf>
    <xf numFmtId="0" fontId="18" fillId="9" borderId="18" xfId="0" applyFont="1" applyFill="1" applyBorder="1" applyAlignment="1">
      <alignment horizontal="center" vertical="center" wrapText="1"/>
    </xf>
    <xf numFmtId="0" fontId="18" fillId="2" borderId="4" xfId="0" applyFont="1" applyFill="1" applyBorder="1" applyAlignment="1">
      <alignment horizontal="left"/>
    </xf>
    <xf numFmtId="0" fontId="12" fillId="2" borderId="30" xfId="0" applyFont="1" applyFill="1" applyBorder="1"/>
    <xf numFmtId="0" fontId="12" fillId="2" borderId="3" xfId="0" applyFont="1" applyFill="1" applyBorder="1"/>
    <xf numFmtId="0" fontId="12" fillId="2" borderId="4" xfId="0" applyFont="1" applyFill="1" applyBorder="1"/>
    <xf numFmtId="0" fontId="12" fillId="2" borderId="28" xfId="0" applyFont="1" applyFill="1" applyBorder="1" applyAlignment="1">
      <alignment horizontal="center" vertical="center"/>
    </xf>
    <xf numFmtId="0" fontId="12" fillId="2" borderId="0" xfId="0" applyFont="1" applyFill="1" applyAlignment="1">
      <alignment horizontal="center" vertical="center"/>
    </xf>
    <xf numFmtId="0" fontId="12" fillId="2" borderId="20" xfId="0" applyFont="1" applyFill="1" applyBorder="1" applyAlignment="1">
      <alignment horizontal="center" vertical="center"/>
    </xf>
    <xf numFmtId="0" fontId="12" fillId="2" borderId="12" xfId="0" applyFont="1" applyFill="1" applyBorder="1" applyAlignment="1">
      <alignment horizontal="center"/>
    </xf>
    <xf numFmtId="0" fontId="12" fillId="2" borderId="32" xfId="0" applyFont="1" applyFill="1" applyBorder="1"/>
    <xf numFmtId="0" fontId="12" fillId="2" borderId="10" xfId="0" applyFont="1" applyFill="1" applyBorder="1"/>
    <xf numFmtId="0" fontId="12" fillId="2" borderId="11" xfId="0" applyFont="1" applyFill="1" applyBorder="1"/>
    <xf numFmtId="0" fontId="12" fillId="10" borderId="4" xfId="0" applyFont="1" applyFill="1" applyBorder="1" applyProtection="1">
      <protection locked="0"/>
    </xf>
    <xf numFmtId="0" fontId="12" fillId="7" borderId="4" xfId="0" applyFont="1" applyFill="1" applyBorder="1"/>
    <xf numFmtId="0" fontId="12" fillId="2" borderId="44" xfId="0" applyFont="1" applyFill="1" applyBorder="1"/>
    <xf numFmtId="0" fontId="12" fillId="2" borderId="52" xfId="0" applyFont="1" applyFill="1" applyBorder="1"/>
    <xf numFmtId="0" fontId="10" fillId="12" borderId="34" xfId="0" applyFont="1" applyFill="1" applyBorder="1" applyAlignment="1">
      <alignment vertical="center"/>
    </xf>
    <xf numFmtId="0" fontId="6" fillId="12" borderId="35" xfId="0" applyFont="1" applyFill="1" applyBorder="1"/>
    <xf numFmtId="0" fontId="12" fillId="2" borderId="28" xfId="0" applyFont="1" applyFill="1" applyBorder="1"/>
    <xf numFmtId="0" fontId="12" fillId="2" borderId="0" xfId="0" applyFont="1" applyFill="1"/>
    <xf numFmtId="0" fontId="12" fillId="2" borderId="20" xfId="0" applyFont="1" applyFill="1" applyBorder="1"/>
    <xf numFmtId="0" fontId="25" fillId="11" borderId="13" xfId="0" applyFont="1" applyFill="1" applyBorder="1"/>
    <xf numFmtId="0" fontId="36" fillId="12" borderId="26" xfId="0" applyFont="1" applyFill="1" applyBorder="1"/>
    <xf numFmtId="0" fontId="36" fillId="12" borderId="27" xfId="0" applyFont="1" applyFill="1" applyBorder="1"/>
    <xf numFmtId="0" fontId="36" fillId="12" borderId="13" xfId="0" applyFont="1" applyFill="1" applyBorder="1"/>
    <xf numFmtId="0" fontId="12" fillId="2" borderId="4" xfId="0" applyFont="1" applyFill="1" applyBorder="1" applyAlignment="1">
      <alignment horizontal="center"/>
    </xf>
    <xf numFmtId="0" fontId="12" fillId="2" borderId="30" xfId="0" applyFont="1" applyFill="1" applyBorder="1" applyAlignment="1">
      <alignment horizontal="left"/>
    </xf>
    <xf numFmtId="0" fontId="12" fillId="2" borderId="3" xfId="0" applyFont="1" applyFill="1" applyBorder="1" applyAlignment="1">
      <alignment horizontal="left"/>
    </xf>
    <xf numFmtId="0" fontId="12" fillId="2" borderId="4" xfId="0" applyFont="1" applyFill="1" applyBorder="1" applyAlignment="1">
      <alignment horizontal="left"/>
    </xf>
    <xf numFmtId="2" fontId="18" fillId="0" borderId="23" xfId="0" applyNumberFormat="1" applyFont="1" applyBorder="1" applyAlignment="1">
      <alignment horizontal="center"/>
    </xf>
    <xf numFmtId="2" fontId="18" fillId="0" borderId="39" xfId="0" applyNumberFormat="1" applyFont="1" applyBorder="1" applyAlignment="1">
      <alignment horizontal="center"/>
    </xf>
    <xf numFmtId="2" fontId="18" fillId="0" borderId="53" xfId="0" applyNumberFormat="1" applyFont="1" applyBorder="1" applyAlignment="1">
      <alignment horizontal="center"/>
    </xf>
    <xf numFmtId="0" fontId="12" fillId="12" borderId="28" xfId="0" applyFont="1" applyFill="1" applyBorder="1" applyAlignment="1">
      <alignment horizontal="left"/>
    </xf>
    <xf numFmtId="0" fontId="12" fillId="12" borderId="0" xfId="0" applyFont="1" applyFill="1" applyAlignment="1">
      <alignment horizontal="left"/>
    </xf>
    <xf numFmtId="0" fontId="12" fillId="12" borderId="29" xfId="0" applyFont="1" applyFill="1" applyBorder="1" applyAlignment="1">
      <alignment horizontal="left"/>
    </xf>
    <xf numFmtId="0" fontId="12" fillId="12" borderId="34" xfId="0" applyFont="1" applyFill="1" applyBorder="1" applyAlignment="1">
      <alignment horizontal="left"/>
    </xf>
    <xf numFmtId="0" fontId="12" fillId="12" borderId="35" xfId="0" applyFont="1" applyFill="1" applyBorder="1" applyAlignment="1">
      <alignment horizontal="left"/>
    </xf>
    <xf numFmtId="0" fontId="12" fillId="12" borderId="18" xfId="0" applyFont="1" applyFill="1" applyBorder="1" applyAlignment="1">
      <alignment horizontal="left"/>
    </xf>
    <xf numFmtId="0" fontId="18" fillId="0" borderId="0" xfId="0" applyFont="1"/>
    <xf numFmtId="0" fontId="18" fillId="5" borderId="31" xfId="0" applyFont="1" applyFill="1" applyBorder="1" applyAlignment="1" applyProtection="1">
      <alignment horizontal="center" vertical="center" wrapText="1"/>
      <protection locked="0"/>
    </xf>
    <xf numFmtId="0" fontId="18" fillId="5" borderId="38" xfId="0" applyFont="1" applyFill="1" applyBorder="1" applyAlignment="1" applyProtection="1">
      <alignment horizontal="center" vertical="center" wrapText="1"/>
      <protection locked="0"/>
    </xf>
    <xf numFmtId="0" fontId="18" fillId="12" borderId="28" xfId="0" applyFont="1" applyFill="1" applyBorder="1" applyProtection="1">
      <protection locked="0"/>
    </xf>
    <xf numFmtId="0" fontId="18" fillId="12" borderId="29" xfId="0" applyFont="1" applyFill="1" applyBorder="1" applyProtection="1">
      <protection locked="0"/>
    </xf>
    <xf numFmtId="164" fontId="18" fillId="12" borderId="0" xfId="0" applyNumberFormat="1" applyFont="1" applyFill="1" applyAlignment="1">
      <alignment horizontal="center" vertical="center" wrapText="1"/>
    </xf>
    <xf numFmtId="0" fontId="18" fillId="2" borderId="17"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12" borderId="28" xfId="0" applyFont="1" applyFill="1" applyBorder="1"/>
    <xf numFmtId="2" fontId="18" fillId="10" borderId="18" xfId="0" applyNumberFormat="1" applyFont="1" applyFill="1" applyBorder="1" applyAlignment="1" applyProtection="1">
      <alignment horizontal="center" vertical="center" wrapText="1"/>
      <protection locked="0"/>
    </xf>
    <xf numFmtId="0" fontId="18" fillId="8" borderId="18" xfId="0" applyFont="1" applyFill="1" applyBorder="1" applyAlignment="1">
      <alignment horizontal="center" vertical="center" wrapText="1"/>
    </xf>
    <xf numFmtId="0" fontId="18" fillId="10" borderId="31" xfId="0" applyFont="1" applyFill="1" applyBorder="1" applyProtection="1">
      <protection locked="0"/>
    </xf>
    <xf numFmtId="0" fontId="18" fillId="10" borderId="38" xfId="0" applyFont="1" applyFill="1" applyBorder="1" applyProtection="1">
      <protection locked="0"/>
    </xf>
    <xf numFmtId="2" fontId="18" fillId="10" borderId="18" xfId="0" quotePrefix="1" applyNumberFormat="1" applyFont="1" applyFill="1" applyBorder="1" applyAlignment="1" applyProtection="1">
      <alignment horizontal="center" vertical="center" wrapText="1"/>
      <protection locked="0"/>
    </xf>
    <xf numFmtId="0" fontId="18" fillId="12" borderId="28" xfId="0" applyFont="1" applyFill="1" applyBorder="1" applyAlignment="1">
      <alignment vertical="center"/>
    </xf>
    <xf numFmtId="0" fontId="18" fillId="7" borderId="30" xfId="0" applyFont="1" applyFill="1" applyBorder="1" applyAlignment="1">
      <alignment horizontal="left"/>
    </xf>
    <xf numFmtId="0" fontId="18" fillId="7" borderId="3" xfId="0" applyFont="1" applyFill="1" applyBorder="1" applyAlignment="1">
      <alignment horizontal="left"/>
    </xf>
    <xf numFmtId="0" fontId="18" fillId="7" borderId="4" xfId="0" applyFont="1" applyFill="1" applyBorder="1" applyAlignment="1">
      <alignment horizontal="left"/>
    </xf>
    <xf numFmtId="0" fontId="18" fillId="5" borderId="12" xfId="0" applyFont="1" applyFill="1" applyBorder="1" applyAlignment="1">
      <alignment horizontal="center" vertical="center"/>
    </xf>
    <xf numFmtId="0" fontId="40" fillId="12" borderId="28" xfId="0" applyFont="1" applyFill="1" applyBorder="1"/>
    <xf numFmtId="0" fontId="18" fillId="2" borderId="3" xfId="0" applyFont="1" applyFill="1" applyBorder="1" applyAlignment="1">
      <alignment horizontal="left"/>
    </xf>
    <xf numFmtId="0" fontId="18" fillId="10" borderId="12" xfId="0" applyFont="1" applyFill="1" applyBorder="1" applyAlignment="1" applyProtection="1">
      <alignment horizontal="center" vertical="center"/>
      <protection locked="0"/>
    </xf>
    <xf numFmtId="0" fontId="18" fillId="10" borderId="31" xfId="0" applyFont="1" applyFill="1" applyBorder="1" applyAlignment="1" applyProtection="1">
      <alignment horizontal="center" vertical="center" wrapText="1"/>
      <protection locked="0"/>
    </xf>
    <xf numFmtId="0" fontId="18" fillId="10" borderId="38" xfId="0" applyFont="1" applyFill="1" applyBorder="1" applyAlignment="1" applyProtection="1">
      <alignment horizontal="center" vertical="center" wrapText="1"/>
      <protection locked="0"/>
    </xf>
    <xf numFmtId="0" fontId="18" fillId="2" borderId="12" xfId="0" applyFont="1" applyFill="1" applyBorder="1" applyAlignment="1">
      <alignment horizontal="center" vertical="center" wrapText="1"/>
    </xf>
    <xf numFmtId="0" fontId="18" fillId="2" borderId="30" xfId="0" applyFont="1" applyFill="1" applyBorder="1" applyAlignment="1">
      <alignment horizontal="left" indent="1"/>
    </xf>
    <xf numFmtId="0" fontId="18" fillId="10" borderId="12" xfId="0" applyFont="1" applyFill="1" applyBorder="1" applyProtection="1">
      <protection locked="0"/>
    </xf>
    <xf numFmtId="0" fontId="18" fillId="12" borderId="28" xfId="0" applyFont="1" applyFill="1" applyBorder="1" applyAlignment="1">
      <alignment horizontal="left" wrapText="1"/>
    </xf>
    <xf numFmtId="0" fontId="18" fillId="12" borderId="0" xfId="0" applyFont="1" applyFill="1" applyAlignment="1">
      <alignment horizontal="left" wrapText="1"/>
    </xf>
    <xf numFmtId="0" fontId="18" fillId="12" borderId="29" xfId="0" applyFont="1" applyFill="1" applyBorder="1" applyAlignment="1">
      <alignment horizontal="left" wrapText="1"/>
    </xf>
    <xf numFmtId="0" fontId="18" fillId="2" borderId="3" xfId="0" applyFont="1" applyFill="1" applyBorder="1" applyAlignment="1">
      <alignment horizontal="left" indent="1"/>
    </xf>
    <xf numFmtId="0" fontId="18" fillId="12" borderId="28" xfId="0" applyFont="1" applyFill="1" applyBorder="1" applyAlignment="1">
      <alignment horizontal="left" vertical="center" wrapText="1"/>
    </xf>
    <xf numFmtId="0" fontId="18" fillId="12" borderId="0" xfId="0" applyFont="1" applyFill="1" applyAlignment="1">
      <alignment horizontal="left" vertical="center" wrapText="1"/>
    </xf>
    <xf numFmtId="0" fontId="18" fillId="12" borderId="29" xfId="0" applyFont="1" applyFill="1" applyBorder="1" applyAlignment="1">
      <alignment horizontal="left" vertical="center" wrapText="1"/>
    </xf>
    <xf numFmtId="0" fontId="18" fillId="2" borderId="2" xfId="0" applyFont="1" applyFill="1" applyBorder="1" applyAlignment="1">
      <alignment horizontal="left" indent="1"/>
    </xf>
    <xf numFmtId="0" fontId="18" fillId="5" borderId="40" xfId="0" applyFont="1" applyFill="1" applyBorder="1" applyAlignment="1" applyProtection="1">
      <alignment horizontal="center" vertical="center" wrapText="1"/>
      <protection locked="0"/>
    </xf>
    <xf numFmtId="0" fontId="18" fillId="5" borderId="24" xfId="0" applyFont="1" applyFill="1" applyBorder="1" applyAlignment="1" applyProtection="1">
      <alignment horizontal="center" vertical="center" wrapText="1"/>
      <protection locked="0"/>
    </xf>
    <xf numFmtId="0" fontId="18" fillId="12" borderId="0" xfId="0" applyFont="1" applyFill="1" applyAlignment="1">
      <alignment horizontal="center" vertical="center"/>
    </xf>
    <xf numFmtId="0" fontId="40" fillId="12" borderId="0" xfId="0" applyFont="1" applyFill="1"/>
    <xf numFmtId="0" fontId="18" fillId="2" borderId="11" xfId="0" applyFont="1" applyFill="1" applyBorder="1"/>
    <xf numFmtId="0" fontId="18" fillId="7" borderId="30" xfId="0" applyFont="1" applyFill="1" applyBorder="1" applyAlignment="1">
      <alignment vertical="center"/>
    </xf>
    <xf numFmtId="0" fontId="18" fillId="7" borderId="3" xfId="0" applyFont="1" applyFill="1" applyBorder="1" applyAlignment="1">
      <alignment vertical="center"/>
    </xf>
    <xf numFmtId="0" fontId="18" fillId="7" borderId="4" xfId="0" applyFont="1" applyFill="1" applyBorder="1" applyAlignment="1">
      <alignment vertical="center"/>
    </xf>
    <xf numFmtId="0" fontId="45" fillId="2" borderId="31" xfId="0" applyFont="1" applyFill="1" applyBorder="1"/>
    <xf numFmtId="0" fontId="18" fillId="2" borderId="12" xfId="0" applyFont="1" applyFill="1" applyBorder="1"/>
    <xf numFmtId="0" fontId="18" fillId="10" borderId="4" xfId="0" applyFont="1" applyFill="1" applyBorder="1" applyProtection="1">
      <protection locked="0"/>
    </xf>
    <xf numFmtId="0" fontId="18" fillId="0" borderId="12" xfId="0" applyFont="1" applyBorder="1"/>
    <xf numFmtId="0" fontId="18" fillId="2" borderId="30" xfId="0" applyFont="1" applyFill="1" applyBorder="1" applyAlignment="1">
      <alignment vertical="center"/>
    </xf>
    <xf numFmtId="0" fontId="18" fillId="2" borderId="3" xfId="0" applyFont="1" applyFill="1" applyBorder="1" applyAlignment="1">
      <alignment vertical="center" wrapText="1"/>
    </xf>
    <xf numFmtId="0" fontId="18" fillId="2" borderId="4" xfId="0" applyFont="1" applyFill="1" applyBorder="1" applyAlignment="1">
      <alignment vertical="center" wrapText="1"/>
    </xf>
    <xf numFmtId="0" fontId="18" fillId="7" borderId="0" xfId="0" applyFont="1" applyFill="1" applyAlignment="1">
      <alignment horizontal="left" vertical="center" indent="3"/>
    </xf>
    <xf numFmtId="0" fontId="18" fillId="2" borderId="31" xfId="0" applyFont="1" applyFill="1" applyBorder="1"/>
    <xf numFmtId="0" fontId="18" fillId="2" borderId="2" xfId="0" applyFont="1" applyFill="1" applyBorder="1"/>
    <xf numFmtId="0" fontId="45" fillId="2" borderId="2" xfId="0" applyFont="1" applyFill="1" applyBorder="1"/>
    <xf numFmtId="0" fontId="45" fillId="2" borderId="3" xfId="0" applyFont="1" applyFill="1" applyBorder="1"/>
    <xf numFmtId="0" fontId="40" fillId="12" borderId="0" xfId="0" applyFont="1" applyFill="1" applyAlignment="1">
      <alignment vertical="top"/>
    </xf>
    <xf numFmtId="0" fontId="18" fillId="12" borderId="0" xfId="0" applyFont="1" applyFill="1" applyAlignment="1">
      <alignment vertical="top" wrapText="1"/>
    </xf>
    <xf numFmtId="0" fontId="18" fillId="12" borderId="29" xfId="0" applyFont="1" applyFill="1" applyBorder="1" applyAlignment="1">
      <alignment vertical="top" wrapText="1"/>
    </xf>
    <xf numFmtId="0" fontId="18" fillId="12" borderId="0" xfId="0" applyFont="1" applyFill="1" applyAlignment="1">
      <alignment vertical="top"/>
    </xf>
    <xf numFmtId="0" fontId="18" fillId="5" borderId="2" xfId="0" applyFont="1" applyFill="1" applyBorder="1" applyAlignment="1">
      <alignment horizontal="center" vertical="center"/>
    </xf>
    <xf numFmtId="0" fontId="18" fillId="12" borderId="34" xfId="0" applyFont="1" applyFill="1" applyBorder="1"/>
    <xf numFmtId="0" fontId="18" fillId="12" borderId="26" xfId="0" applyFont="1" applyFill="1" applyBorder="1"/>
    <xf numFmtId="0" fontId="18" fillId="12" borderId="26" xfId="0" applyFont="1" applyFill="1" applyBorder="1" applyAlignment="1">
      <alignment vertical="top" wrapText="1"/>
    </xf>
    <xf numFmtId="0" fontId="18" fillId="12" borderId="27" xfId="0" applyFont="1" applyFill="1" applyBorder="1" applyAlignment="1">
      <alignment vertical="top" wrapText="1"/>
    </xf>
    <xf numFmtId="0" fontId="18" fillId="10" borderId="2" xfId="0" applyFont="1" applyFill="1" applyBorder="1"/>
    <xf numFmtId="0" fontId="18" fillId="10" borderId="4" xfId="0" applyFont="1" applyFill="1" applyBorder="1"/>
    <xf numFmtId="0" fontId="45" fillId="2" borderId="32" xfId="0" applyFont="1" applyFill="1" applyBorder="1"/>
    <xf numFmtId="0" fontId="45" fillId="2" borderId="10" xfId="0" applyFont="1" applyFill="1" applyBorder="1"/>
    <xf numFmtId="0" fontId="47" fillId="12" borderId="28" xfId="0" applyFont="1" applyFill="1" applyBorder="1"/>
    <xf numFmtId="0" fontId="40" fillId="12" borderId="28" xfId="0" applyFont="1" applyFill="1" applyBorder="1" applyAlignment="1">
      <alignment horizontal="left"/>
    </xf>
    <xf numFmtId="0" fontId="40" fillId="12" borderId="28" xfId="0" applyFont="1" applyFill="1" applyBorder="1" applyAlignment="1">
      <alignment horizontal="center" vertical="center" wrapText="1"/>
    </xf>
    <xf numFmtId="0" fontId="40" fillId="2" borderId="17" xfId="0" applyFont="1" applyFill="1" applyBorder="1" applyAlignment="1">
      <alignment horizontal="center" vertical="center" wrapText="1"/>
    </xf>
    <xf numFmtId="2" fontId="45" fillId="0" borderId="18" xfId="0" applyNumberFormat="1" applyFont="1" applyBorder="1" applyAlignment="1">
      <alignment horizontal="center" vertical="center" wrapText="1"/>
    </xf>
    <xf numFmtId="164" fontId="45" fillId="0" borderId="18" xfId="2" applyNumberFormat="1" applyFont="1" applyBorder="1" applyAlignment="1" applyProtection="1">
      <alignment horizontal="center" vertical="center" wrapText="1"/>
    </xf>
    <xf numFmtId="164" fontId="46" fillId="0" borderId="18" xfId="2" applyNumberFormat="1" applyFont="1" applyBorder="1" applyAlignment="1" applyProtection="1">
      <alignment horizontal="center" vertical="center" wrapText="1"/>
    </xf>
    <xf numFmtId="2" fontId="40" fillId="0" borderId="18" xfId="0" applyNumberFormat="1" applyFont="1" applyBorder="1" applyAlignment="1">
      <alignment horizontal="center" vertical="center" wrapText="1"/>
    </xf>
    <xf numFmtId="164" fontId="49" fillId="0" borderId="18" xfId="2" applyNumberFormat="1" applyFont="1" applyBorder="1" applyAlignment="1" applyProtection="1">
      <alignment horizontal="center" vertical="center" wrapText="1"/>
    </xf>
    <xf numFmtId="0" fontId="44" fillId="2" borderId="16" xfId="0" applyFont="1" applyFill="1" applyBorder="1" applyAlignment="1">
      <alignment horizontal="center" vertical="center" wrapText="1"/>
    </xf>
    <xf numFmtId="2" fontId="44" fillId="0" borderId="18" xfId="0" applyNumberFormat="1" applyFont="1" applyBorder="1" applyAlignment="1">
      <alignment horizontal="center" vertical="center" wrapText="1"/>
    </xf>
    <xf numFmtId="164" fontId="44" fillId="0" borderId="18" xfId="0" applyNumberFormat="1" applyFont="1" applyBorder="1" applyAlignment="1">
      <alignment horizontal="center" vertical="center" wrapText="1"/>
    </xf>
    <xf numFmtId="0" fontId="40" fillId="2" borderId="16" xfId="0" applyFont="1" applyFill="1" applyBorder="1" applyAlignment="1">
      <alignment horizontal="center" vertical="center" wrapText="1"/>
    </xf>
    <xf numFmtId="0" fontId="47" fillId="12" borderId="0" xfId="0" applyFont="1" applyFill="1"/>
    <xf numFmtId="0" fontId="22" fillId="2" borderId="50" xfId="0" applyFont="1" applyFill="1" applyBorder="1"/>
    <xf numFmtId="0" fontId="22" fillId="2" borderId="2" xfId="0" applyFont="1" applyFill="1" applyBorder="1" applyAlignment="1">
      <alignment horizontal="left"/>
    </xf>
    <xf numFmtId="0" fontId="22" fillId="2" borderId="51" xfId="0" applyFont="1" applyFill="1" applyBorder="1"/>
    <xf numFmtId="0" fontId="12" fillId="12" borderId="28" xfId="0" applyFont="1" applyFill="1" applyBorder="1"/>
    <xf numFmtId="164" fontId="18" fillId="0" borderId="2" xfId="0" applyNumberFormat="1" applyFont="1" applyBorder="1" applyAlignment="1">
      <alignment horizontal="center"/>
    </xf>
    <xf numFmtId="0" fontId="12" fillId="12" borderId="28" xfId="3" applyFont="1" applyFill="1" applyBorder="1" applyAlignment="1">
      <alignment horizontal="left" vertical="center" wrapText="1"/>
    </xf>
    <xf numFmtId="0" fontId="12" fillId="12" borderId="0" xfId="3" applyFont="1" applyFill="1" applyAlignment="1">
      <alignment horizontal="left" vertical="center" wrapText="1"/>
    </xf>
    <xf numFmtId="0" fontId="12" fillId="12" borderId="29" xfId="3" applyFont="1" applyFill="1" applyBorder="1" applyAlignment="1">
      <alignment horizontal="left" vertical="center" wrapText="1"/>
    </xf>
    <xf numFmtId="0" fontId="19" fillId="12" borderId="25" xfId="0" applyFont="1" applyFill="1" applyBorder="1" applyAlignment="1">
      <alignment horizontal="center"/>
    </xf>
    <xf numFmtId="0" fontId="19" fillId="12" borderId="26" xfId="0" applyFont="1" applyFill="1" applyBorder="1" applyAlignment="1">
      <alignment horizontal="center"/>
    </xf>
    <xf numFmtId="0" fontId="19" fillId="12" borderId="27" xfId="0" applyFont="1" applyFill="1" applyBorder="1" applyAlignment="1">
      <alignment horizontal="center"/>
    </xf>
    <xf numFmtId="0" fontId="21" fillId="11" borderId="13" xfId="3" applyFont="1" applyFill="1" applyBorder="1" applyAlignment="1">
      <alignment horizontal="center" vertical="center"/>
    </xf>
    <xf numFmtId="0" fontId="21" fillId="11" borderId="14" xfId="3" applyFont="1" applyFill="1" applyBorder="1" applyAlignment="1">
      <alignment horizontal="center" vertical="center"/>
    </xf>
    <xf numFmtId="0" fontId="21" fillId="11" borderId="15" xfId="3" applyFont="1" applyFill="1" applyBorder="1" applyAlignment="1">
      <alignment horizontal="center" vertical="center"/>
    </xf>
    <xf numFmtId="0" fontId="24" fillId="10" borderId="9" xfId="3" applyFont="1" applyFill="1" applyBorder="1" applyAlignment="1">
      <alignment horizontal="center" vertical="center" wrapText="1"/>
    </xf>
    <xf numFmtId="0" fontId="24" fillId="10" borderId="10" xfId="3" applyFont="1" applyFill="1" applyBorder="1" applyAlignment="1">
      <alignment horizontal="center" vertical="center" wrapText="1"/>
    </xf>
    <xf numFmtId="0" fontId="24" fillId="10" borderId="43" xfId="3" applyFont="1" applyFill="1" applyBorder="1" applyAlignment="1">
      <alignment horizontal="center" vertical="center" wrapText="1"/>
    </xf>
    <xf numFmtId="0" fontId="12" fillId="12" borderId="34" xfId="3" applyFont="1" applyFill="1" applyBorder="1" applyAlignment="1">
      <alignment horizontal="left" vertical="center" wrapText="1"/>
    </xf>
    <xf numFmtId="0" fontId="12" fillId="12" borderId="35" xfId="3" applyFont="1" applyFill="1" applyBorder="1" applyAlignment="1">
      <alignment horizontal="left" vertical="center" wrapText="1"/>
    </xf>
    <xf numFmtId="0" fontId="12" fillId="12" borderId="18" xfId="3" applyFont="1" applyFill="1" applyBorder="1" applyAlignment="1">
      <alignment horizontal="left" vertical="center" wrapText="1"/>
    </xf>
    <xf numFmtId="0" fontId="0" fillId="12" borderId="28" xfId="0" applyFill="1" applyBorder="1" applyAlignment="1">
      <alignment horizontal="left"/>
    </xf>
    <xf numFmtId="0" fontId="0" fillId="12" borderId="0" xfId="0" applyFill="1" applyAlignment="1">
      <alignment horizontal="left"/>
    </xf>
    <xf numFmtId="0" fontId="0" fillId="12" borderId="29" xfId="0" applyFill="1" applyBorder="1" applyAlignment="1">
      <alignment horizontal="left"/>
    </xf>
    <xf numFmtId="0" fontId="26" fillId="12" borderId="19" xfId="0" applyFont="1" applyFill="1" applyBorder="1" applyAlignment="1">
      <alignment horizontal="left" vertical="center" wrapText="1"/>
    </xf>
    <xf numFmtId="0" fontId="26" fillId="12" borderId="0" xfId="0" applyFont="1" applyFill="1" applyAlignment="1">
      <alignment horizontal="left" vertical="center" wrapText="1"/>
    </xf>
    <xf numFmtId="0" fontId="26" fillId="12" borderId="29" xfId="0" applyFont="1" applyFill="1" applyBorder="1" applyAlignment="1">
      <alignment horizontal="left" vertical="center" wrapText="1"/>
    </xf>
    <xf numFmtId="165" fontId="18" fillId="0" borderId="13" xfId="0" quotePrefix="1" applyNumberFormat="1" applyFont="1" applyBorder="1" applyAlignment="1">
      <alignment horizontal="center" vertical="center" wrapText="1"/>
    </xf>
    <xf numFmtId="165" fontId="18" fillId="0" borderId="14" xfId="0" quotePrefix="1" applyNumberFormat="1" applyFont="1" applyBorder="1" applyAlignment="1">
      <alignment horizontal="center" vertical="center" wrapText="1"/>
    </xf>
    <xf numFmtId="165" fontId="18" fillId="0" borderId="15" xfId="0" quotePrefix="1" applyNumberFormat="1" applyFont="1" applyBorder="1" applyAlignment="1">
      <alignment horizontal="center" vertical="center" wrapText="1"/>
    </xf>
    <xf numFmtId="0" fontId="26" fillId="2" borderId="30" xfId="0" applyFont="1" applyFill="1" applyBorder="1" applyAlignment="1">
      <alignment horizontal="left"/>
    </xf>
    <xf numFmtId="0" fontId="26" fillId="2" borderId="3" xfId="0" applyFont="1" applyFill="1" applyBorder="1" applyAlignment="1">
      <alignment horizontal="left"/>
    </xf>
    <xf numFmtId="0" fontId="26" fillId="2" borderId="4" xfId="0" applyFont="1" applyFill="1" applyBorder="1" applyAlignment="1">
      <alignment horizontal="left"/>
    </xf>
    <xf numFmtId="0" fontId="26" fillId="10" borderId="12" xfId="0" applyFont="1" applyFill="1" applyBorder="1" applyAlignment="1" applyProtection="1">
      <alignment horizontal="left"/>
      <protection locked="0"/>
    </xf>
    <xf numFmtId="0" fontId="26" fillId="12" borderId="19" xfId="0" applyFont="1" applyFill="1" applyBorder="1" applyAlignment="1" applyProtection="1">
      <alignment horizontal="center"/>
      <protection locked="0"/>
    </xf>
    <xf numFmtId="0" fontId="26" fillId="12" borderId="0" xfId="0" applyFont="1" applyFill="1" applyAlignment="1" applyProtection="1">
      <alignment horizontal="center"/>
      <protection locked="0"/>
    </xf>
    <xf numFmtId="0" fontId="26" fillId="12" borderId="29" xfId="0" applyFont="1" applyFill="1" applyBorder="1" applyAlignment="1" applyProtection="1">
      <alignment horizontal="center"/>
      <protection locked="0"/>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26" fillId="12" borderId="19" xfId="0" applyFont="1" applyFill="1" applyBorder="1" applyAlignment="1">
      <alignment horizontal="left" wrapText="1"/>
    </xf>
    <xf numFmtId="0" fontId="26" fillId="12" borderId="0" xfId="0" applyFont="1" applyFill="1" applyAlignment="1">
      <alignment horizontal="left" wrapText="1"/>
    </xf>
    <xf numFmtId="0" fontId="26" fillId="12" borderId="29" xfId="0" applyFont="1" applyFill="1" applyBorder="1" applyAlignment="1">
      <alignment horizontal="left" wrapText="1"/>
    </xf>
    <xf numFmtId="0" fontId="26" fillId="12" borderId="19" xfId="0" applyFont="1" applyFill="1" applyBorder="1" applyAlignment="1">
      <alignment horizontal="left"/>
    </xf>
    <xf numFmtId="0" fontId="26" fillId="12" borderId="0" xfId="0" applyFont="1" applyFill="1" applyAlignment="1">
      <alignment horizontal="left"/>
    </xf>
    <xf numFmtId="0" fontId="26" fillId="12" borderId="29" xfId="0" applyFont="1" applyFill="1" applyBorder="1" applyAlignment="1">
      <alignment horizontal="left"/>
    </xf>
    <xf numFmtId="0" fontId="26" fillId="12" borderId="19" xfId="0" applyFont="1" applyFill="1" applyBorder="1" applyAlignment="1">
      <alignment horizontal="left" vertical="center"/>
    </xf>
    <xf numFmtId="0" fontId="26" fillId="12" borderId="0" xfId="0" applyFont="1" applyFill="1" applyAlignment="1">
      <alignment horizontal="left" vertical="center"/>
    </xf>
    <xf numFmtId="0" fontId="26" fillId="12" borderId="29" xfId="0" applyFont="1" applyFill="1" applyBorder="1" applyAlignment="1">
      <alignment horizontal="left" vertical="center"/>
    </xf>
    <xf numFmtId="0" fontId="26" fillId="12" borderId="19" xfId="0" applyFont="1" applyFill="1" applyBorder="1" applyAlignment="1">
      <alignment horizontal="center" wrapText="1"/>
    </xf>
    <xf numFmtId="0" fontId="26" fillId="12" borderId="0" xfId="0" applyFont="1" applyFill="1" applyAlignment="1">
      <alignment horizontal="center" wrapText="1"/>
    </xf>
    <xf numFmtId="0" fontId="26" fillId="12" borderId="29" xfId="0" applyFont="1" applyFill="1" applyBorder="1" applyAlignment="1">
      <alignment horizontal="center" wrapText="1"/>
    </xf>
    <xf numFmtId="0" fontId="26" fillId="2" borderId="30" xfId="0" applyFont="1" applyFill="1" applyBorder="1" applyAlignment="1">
      <alignment horizontal="left" indent="2"/>
    </xf>
    <xf numFmtId="0" fontId="26" fillId="2" borderId="3" xfId="0" applyFont="1" applyFill="1" applyBorder="1" applyAlignment="1">
      <alignment horizontal="left" indent="2"/>
    </xf>
    <xf numFmtId="0" fontId="26" fillId="2" borderId="4" xfId="0" applyFont="1" applyFill="1" applyBorder="1" applyAlignment="1">
      <alignment horizontal="left" indent="2"/>
    </xf>
    <xf numFmtId="0" fontId="25" fillId="11" borderId="30" xfId="0" applyFont="1" applyFill="1" applyBorder="1" applyAlignment="1">
      <alignment horizontal="left" vertical="center"/>
    </xf>
    <xf numFmtId="0" fontId="25" fillId="11" borderId="3" xfId="0" applyFont="1" applyFill="1" applyBorder="1" applyAlignment="1">
      <alignment horizontal="left" vertical="center"/>
    </xf>
    <xf numFmtId="0" fontId="25" fillId="11" borderId="4" xfId="0" applyFont="1" applyFill="1" applyBorder="1" applyAlignment="1">
      <alignment horizontal="left" vertical="center"/>
    </xf>
    <xf numFmtId="0" fontId="25" fillId="11" borderId="2" xfId="0" applyFont="1" applyFill="1" applyBorder="1" applyAlignment="1">
      <alignment horizontal="left"/>
    </xf>
    <xf numFmtId="0" fontId="25" fillId="11" borderId="3" xfId="0" applyFont="1" applyFill="1" applyBorder="1" applyAlignment="1">
      <alignment horizontal="left"/>
    </xf>
    <xf numFmtId="0" fontId="25" fillId="11" borderId="39" xfId="0" applyFont="1" applyFill="1" applyBorder="1" applyAlignment="1">
      <alignment horizontal="left"/>
    </xf>
    <xf numFmtId="0" fontId="26" fillId="12" borderId="6" xfId="0" applyFont="1" applyFill="1" applyBorder="1" applyAlignment="1">
      <alignment horizontal="left" wrapText="1"/>
    </xf>
    <xf numFmtId="0" fontId="26" fillId="12" borderId="7" xfId="0" applyFont="1" applyFill="1" applyBorder="1" applyAlignment="1">
      <alignment horizontal="left" wrapText="1"/>
    </xf>
    <xf numFmtId="0" fontId="26" fillId="12" borderId="37" xfId="0" applyFont="1" applyFill="1" applyBorder="1" applyAlignment="1">
      <alignment horizontal="left" wrapText="1"/>
    </xf>
    <xf numFmtId="0" fontId="25" fillId="11" borderId="47" xfId="0" applyFont="1" applyFill="1" applyBorder="1" applyAlignment="1">
      <alignment horizontal="left"/>
    </xf>
    <xf numFmtId="0" fontId="25" fillId="11" borderId="42" xfId="0" applyFont="1" applyFill="1" applyBorder="1" applyAlignment="1">
      <alignment horizontal="left"/>
    </xf>
    <xf numFmtId="0" fontId="16" fillId="12" borderId="19" xfId="0" applyFont="1" applyFill="1" applyBorder="1" applyAlignment="1">
      <alignment horizontal="left" wrapText="1"/>
    </xf>
    <xf numFmtId="0" fontId="16" fillId="12" borderId="0" xfId="0" applyFont="1" applyFill="1" applyAlignment="1">
      <alignment horizontal="left" wrapText="1"/>
    </xf>
    <xf numFmtId="0" fontId="16" fillId="12" borderId="29" xfId="0" applyFont="1" applyFill="1" applyBorder="1" applyAlignment="1">
      <alignment horizontal="left" wrapText="1"/>
    </xf>
    <xf numFmtId="0" fontId="26" fillId="10" borderId="12" xfId="0" applyFont="1" applyFill="1" applyBorder="1" applyAlignment="1">
      <alignment horizontal="left"/>
    </xf>
    <xf numFmtId="0" fontId="25" fillId="11" borderId="21" xfId="0" applyFont="1" applyFill="1" applyBorder="1" applyAlignment="1">
      <alignment horizontal="left"/>
    </xf>
    <xf numFmtId="0" fontId="25" fillId="11" borderId="22" xfId="0" applyFont="1" applyFill="1" applyBorder="1" applyAlignment="1">
      <alignment horizontal="left"/>
    </xf>
    <xf numFmtId="0" fontId="25" fillId="11" borderId="44" xfId="0" applyFont="1" applyFill="1" applyBorder="1" applyAlignment="1">
      <alignment horizontal="left"/>
    </xf>
    <xf numFmtId="0" fontId="26" fillId="10" borderId="2" xfId="0" applyFont="1" applyFill="1" applyBorder="1" applyAlignment="1" applyProtection="1">
      <alignment horizontal="left"/>
      <protection locked="0"/>
    </xf>
    <xf numFmtId="0" fontId="26" fillId="10" borderId="3" xfId="0" applyFont="1" applyFill="1" applyBorder="1" applyAlignment="1" applyProtection="1">
      <alignment horizontal="left"/>
      <protection locked="0"/>
    </xf>
    <xf numFmtId="0" fontId="26" fillId="10" borderId="4" xfId="0" applyFont="1" applyFill="1" applyBorder="1" applyAlignment="1" applyProtection="1">
      <alignment horizontal="left"/>
      <protection locked="0"/>
    </xf>
    <xf numFmtId="0" fontId="26" fillId="2" borderId="33"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32"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2" xfId="0" applyFont="1" applyFill="1" applyBorder="1" applyAlignment="1">
      <alignment horizontal="center" wrapText="1"/>
    </xf>
    <xf numFmtId="0" fontId="26" fillId="2" borderId="3" xfId="0" applyFont="1" applyFill="1" applyBorder="1" applyAlignment="1">
      <alignment horizontal="center" wrapText="1"/>
    </xf>
    <xf numFmtId="0" fontId="26" fillId="2" borderId="4" xfId="0" applyFont="1" applyFill="1" applyBorder="1" applyAlignment="1">
      <alignment horizontal="center" wrapText="1"/>
    </xf>
    <xf numFmtId="0" fontId="12" fillId="12" borderId="19" xfId="0" applyFont="1" applyFill="1" applyBorder="1" applyAlignment="1">
      <alignment horizontal="left" vertical="center"/>
    </xf>
    <xf numFmtId="0" fontId="12" fillId="12" borderId="0" xfId="0" applyFont="1" applyFill="1" applyAlignment="1">
      <alignment horizontal="left" vertical="center"/>
    </xf>
    <xf numFmtId="0" fontId="12" fillId="12" borderId="29" xfId="0" applyFont="1" applyFill="1" applyBorder="1" applyAlignment="1">
      <alignment horizontal="left" vertical="center"/>
    </xf>
    <xf numFmtId="0" fontId="12" fillId="12" borderId="19" xfId="0" applyFont="1" applyFill="1" applyBorder="1" applyAlignment="1">
      <alignment horizontal="left" vertical="top" wrapText="1"/>
    </xf>
    <xf numFmtId="0" fontId="12" fillId="12" borderId="0" xfId="0" applyFont="1" applyFill="1" applyAlignment="1">
      <alignment horizontal="left" vertical="top" wrapText="1"/>
    </xf>
    <xf numFmtId="0" fontId="12" fillId="12" borderId="29" xfId="0" applyFont="1" applyFill="1" applyBorder="1" applyAlignment="1">
      <alignment horizontal="left" vertical="top" wrapText="1"/>
    </xf>
    <xf numFmtId="0" fontId="12" fillId="12" borderId="49" xfId="0" applyFont="1" applyFill="1" applyBorder="1" applyAlignment="1">
      <alignment horizontal="left" vertical="top" wrapText="1"/>
    </xf>
    <xf numFmtId="0" fontId="12" fillId="12" borderId="35" xfId="0" applyFont="1" applyFill="1" applyBorder="1" applyAlignment="1">
      <alignment horizontal="left" vertical="top" wrapText="1"/>
    </xf>
    <xf numFmtId="0" fontId="12" fillId="12" borderId="18" xfId="0" applyFont="1" applyFill="1" applyBorder="1" applyAlignment="1">
      <alignment horizontal="left" vertical="top" wrapText="1"/>
    </xf>
    <xf numFmtId="0" fontId="12" fillId="12" borderId="19" xfId="0" applyFont="1" applyFill="1" applyBorder="1" applyAlignment="1">
      <alignment horizontal="left" wrapText="1"/>
    </xf>
    <xf numFmtId="0" fontId="12" fillId="12" borderId="0" xfId="0" applyFont="1" applyFill="1" applyAlignment="1">
      <alignment horizontal="left" wrapText="1"/>
    </xf>
    <xf numFmtId="0" fontId="12" fillId="12" borderId="29" xfId="0" applyFont="1" applyFill="1" applyBorder="1" applyAlignment="1">
      <alignment horizontal="left" wrapText="1"/>
    </xf>
    <xf numFmtId="0" fontId="25" fillId="11" borderId="50" xfId="0" applyFont="1" applyFill="1" applyBorder="1" applyAlignment="1">
      <alignment horizontal="center"/>
    </xf>
    <xf numFmtId="0" fontId="25" fillId="11" borderId="22" xfId="0" applyFont="1" applyFill="1" applyBorder="1" applyAlignment="1">
      <alignment horizontal="center"/>
    </xf>
    <xf numFmtId="0" fontId="25" fillId="11" borderId="23" xfId="0" applyFont="1" applyFill="1" applyBorder="1" applyAlignment="1">
      <alignment horizontal="center"/>
    </xf>
    <xf numFmtId="0" fontId="12" fillId="12" borderId="19" xfId="0" applyFont="1" applyFill="1" applyBorder="1" applyAlignment="1">
      <alignment horizontal="center"/>
    </xf>
    <xf numFmtId="0" fontId="12" fillId="12" borderId="0" xfId="0" applyFont="1" applyFill="1" applyAlignment="1">
      <alignment horizontal="center"/>
    </xf>
    <xf numFmtId="0" fontId="12" fillId="12" borderId="29" xfId="0" applyFont="1" applyFill="1" applyBorder="1" applyAlignment="1">
      <alignment horizontal="center"/>
    </xf>
    <xf numFmtId="0" fontId="24" fillId="12" borderId="19" xfId="0" applyFont="1" applyFill="1" applyBorder="1" applyAlignment="1">
      <alignment horizontal="left"/>
    </xf>
    <xf numFmtId="0" fontId="24" fillId="12" borderId="0" xfId="0" applyFont="1" applyFill="1" applyAlignment="1">
      <alignment horizontal="left"/>
    </xf>
    <xf numFmtId="0" fontId="24" fillId="12" borderId="29" xfId="0" applyFont="1" applyFill="1" applyBorder="1" applyAlignment="1">
      <alignment horizontal="left"/>
    </xf>
    <xf numFmtId="0" fontId="25" fillId="11" borderId="55" xfId="0" applyFont="1" applyFill="1" applyBorder="1" applyAlignment="1">
      <alignment horizontal="center"/>
    </xf>
    <xf numFmtId="0" fontId="25" fillId="11" borderId="14" xfId="0" applyFont="1" applyFill="1" applyBorder="1" applyAlignment="1">
      <alignment horizontal="center"/>
    </xf>
    <xf numFmtId="0" fontId="25" fillId="11" borderId="15" xfId="0" applyFont="1" applyFill="1" applyBorder="1" applyAlignment="1">
      <alignment horizontal="center"/>
    </xf>
    <xf numFmtId="0" fontId="38" fillId="12" borderId="19" xfId="0" applyFont="1" applyFill="1" applyBorder="1" applyAlignment="1">
      <alignment horizontal="left" wrapText="1"/>
    </xf>
    <xf numFmtId="0" fontId="38" fillId="12" borderId="0" xfId="0" applyFont="1" applyFill="1" applyAlignment="1">
      <alignment horizontal="left" wrapText="1"/>
    </xf>
    <xf numFmtId="0" fontId="38" fillId="12" borderId="29" xfId="0" applyFont="1" applyFill="1" applyBorder="1" applyAlignment="1">
      <alignment horizontal="left" wrapText="1"/>
    </xf>
    <xf numFmtId="0" fontId="37" fillId="2" borderId="54"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12" fillId="10" borderId="2" xfId="0" applyFont="1" applyFill="1" applyBorder="1" applyAlignment="1" applyProtection="1">
      <alignment horizontal="center"/>
      <protection locked="0"/>
    </xf>
    <xf numFmtId="0" fontId="12" fillId="10" borderId="4" xfId="0" applyFont="1" applyFill="1" applyBorder="1" applyAlignment="1" applyProtection="1">
      <alignment horizontal="center"/>
      <protection locked="0"/>
    </xf>
    <xf numFmtId="0" fontId="12" fillId="10" borderId="2" xfId="0" applyFont="1" applyFill="1" applyBorder="1" applyAlignment="1" applyProtection="1">
      <alignment horizontal="left"/>
      <protection locked="0"/>
    </xf>
    <xf numFmtId="0" fontId="12" fillId="10" borderId="3" xfId="0" applyFont="1" applyFill="1" applyBorder="1" applyAlignment="1" applyProtection="1">
      <alignment horizontal="left"/>
      <protection locked="0"/>
    </xf>
    <xf numFmtId="0" fontId="12" fillId="10" borderId="4" xfId="0" applyFont="1" applyFill="1" applyBorder="1" applyAlignment="1" applyProtection="1">
      <alignment horizontal="left"/>
      <protection locked="0"/>
    </xf>
    <xf numFmtId="0" fontId="12" fillId="10" borderId="6" xfId="0" applyFont="1" applyFill="1" applyBorder="1" applyAlignment="1" applyProtection="1">
      <alignment horizontal="left"/>
      <protection locked="0"/>
    </xf>
    <xf numFmtId="0" fontId="12" fillId="10" borderId="7" xfId="0" applyFont="1" applyFill="1" applyBorder="1" applyAlignment="1" applyProtection="1">
      <alignment horizontal="left"/>
      <protection locked="0"/>
    </xf>
    <xf numFmtId="0" fontId="12" fillId="10" borderId="8" xfId="0" applyFont="1" applyFill="1" applyBorder="1" applyAlignment="1" applyProtection="1">
      <alignment horizontal="left"/>
      <protection locked="0"/>
    </xf>
    <xf numFmtId="0" fontId="12" fillId="2" borderId="33"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22" fillId="2" borderId="1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12" fillId="2" borderId="2" xfId="0" applyFont="1" applyFill="1" applyBorder="1" applyAlignment="1">
      <alignment horizontal="center"/>
    </xf>
    <xf numFmtId="0" fontId="12" fillId="2" borderId="3" xfId="0" applyFont="1" applyFill="1" applyBorder="1" applyAlignment="1">
      <alignment horizontal="center"/>
    </xf>
    <xf numFmtId="0" fontId="12" fillId="2" borderId="4" xfId="0" applyFont="1" applyFill="1" applyBorder="1" applyAlignment="1">
      <alignment horizontal="center"/>
    </xf>
    <xf numFmtId="0" fontId="12" fillId="10" borderId="12" xfId="0" applyFont="1" applyFill="1" applyBorder="1" applyAlignment="1" applyProtection="1">
      <alignment horizontal="left"/>
      <protection locked="0"/>
    </xf>
    <xf numFmtId="0" fontId="12" fillId="2" borderId="30" xfId="0" applyFont="1" applyFill="1" applyBorder="1" applyAlignment="1">
      <alignment horizontal="left"/>
    </xf>
    <xf numFmtId="0" fontId="12" fillId="2" borderId="3" xfId="0" applyFont="1" applyFill="1" applyBorder="1" applyAlignment="1">
      <alignment horizontal="left"/>
    </xf>
    <xf numFmtId="0" fontId="12" fillId="2" borderId="4" xfId="0" applyFont="1" applyFill="1" applyBorder="1" applyAlignment="1">
      <alignment horizontal="left"/>
    </xf>
    <xf numFmtId="0" fontId="41" fillId="10" borderId="9" xfId="3" applyFont="1" applyFill="1" applyBorder="1" applyAlignment="1">
      <alignment horizontal="center" vertical="center" wrapText="1"/>
    </xf>
    <xf numFmtId="0" fontId="41" fillId="10" borderId="10" xfId="3" applyFont="1" applyFill="1" applyBorder="1" applyAlignment="1">
      <alignment horizontal="center" vertical="center" wrapText="1"/>
    </xf>
    <xf numFmtId="0" fontId="41" fillId="10" borderId="43" xfId="3" applyFont="1" applyFill="1" applyBorder="1" applyAlignment="1">
      <alignment horizontal="center" vertical="center" wrapText="1"/>
    </xf>
    <xf numFmtId="0" fontId="12" fillId="12" borderId="28" xfId="0" applyFont="1" applyFill="1" applyBorder="1" applyAlignment="1">
      <alignment horizontal="left"/>
    </xf>
    <xf numFmtId="0" fontId="12" fillId="12" borderId="0" xfId="0" applyFont="1" applyFill="1" applyAlignment="1">
      <alignment horizontal="left"/>
    </xf>
    <xf numFmtId="0" fontId="12" fillId="12" borderId="29" xfId="0" applyFont="1" applyFill="1" applyBorder="1" applyAlignment="1">
      <alignment horizontal="left"/>
    </xf>
    <xf numFmtId="0" fontId="12" fillId="12" borderId="25" xfId="3" applyFont="1" applyFill="1" applyBorder="1" applyAlignment="1">
      <alignment horizontal="left" vertical="center" wrapText="1"/>
    </xf>
    <xf numFmtId="0" fontId="12" fillId="12" borderId="26" xfId="3" applyFont="1" applyFill="1" applyBorder="1" applyAlignment="1">
      <alignment horizontal="left" vertical="center" wrapText="1"/>
    </xf>
    <xf numFmtId="0" fontId="12" fillId="12" borderId="27" xfId="3" applyFont="1" applyFill="1" applyBorder="1" applyAlignment="1">
      <alignment horizontal="left" vertical="center" wrapText="1"/>
    </xf>
    <xf numFmtId="0" fontId="43" fillId="12" borderId="34" xfId="4" applyFont="1" applyFill="1" applyBorder="1" applyAlignment="1">
      <alignment horizontal="left" vertical="center"/>
    </xf>
    <xf numFmtId="0" fontId="43" fillId="12" borderId="35" xfId="4" applyFont="1" applyFill="1" applyBorder="1" applyAlignment="1">
      <alignment horizontal="left" vertical="center"/>
    </xf>
    <xf numFmtId="0" fontId="43" fillId="12" borderId="18" xfId="4" applyFont="1" applyFill="1" applyBorder="1" applyAlignment="1">
      <alignment horizontal="left" vertical="center"/>
    </xf>
    <xf numFmtId="0" fontId="51" fillId="11" borderId="9" xfId="3" applyFont="1" applyFill="1" applyBorder="1" applyAlignment="1">
      <alignment horizontal="center" vertical="center" wrapText="1"/>
    </xf>
    <xf numFmtId="0" fontId="51" fillId="11" borderId="10" xfId="3" applyFont="1" applyFill="1" applyBorder="1" applyAlignment="1">
      <alignment horizontal="center" vertical="center" wrapText="1"/>
    </xf>
    <xf numFmtId="0" fontId="51" fillId="11" borderId="43" xfId="3" applyFont="1" applyFill="1" applyBorder="1" applyAlignment="1">
      <alignment horizontal="center" vertical="center" wrapText="1"/>
    </xf>
    <xf numFmtId="0" fontId="51" fillId="13" borderId="9" xfId="3" applyFont="1" applyFill="1" applyBorder="1" applyAlignment="1">
      <alignment horizontal="center" vertical="center" wrapText="1"/>
    </xf>
    <xf numFmtId="0" fontId="51" fillId="13" borderId="10" xfId="3" applyFont="1" applyFill="1" applyBorder="1" applyAlignment="1">
      <alignment horizontal="center" vertical="center" wrapText="1"/>
    </xf>
    <xf numFmtId="0" fontId="51" fillId="13" borderId="43" xfId="3" applyFont="1" applyFill="1" applyBorder="1" applyAlignment="1">
      <alignment horizontal="center" vertical="center" wrapText="1"/>
    </xf>
    <xf numFmtId="0" fontId="18" fillId="12" borderId="34" xfId="0" applyFont="1" applyFill="1" applyBorder="1" applyAlignment="1">
      <alignment horizontal="left" vertical="top" wrapText="1"/>
    </xf>
    <xf numFmtId="0" fontId="18" fillId="12" borderId="35" xfId="0" applyFont="1" applyFill="1" applyBorder="1" applyAlignment="1">
      <alignment horizontal="left" vertical="top" wrapText="1"/>
    </xf>
    <xf numFmtId="0" fontId="18" fillId="12" borderId="18" xfId="0" applyFont="1" applyFill="1" applyBorder="1" applyAlignment="1">
      <alignment horizontal="left" vertical="top"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5" borderId="2" xfId="0" applyFont="1" applyFill="1" applyBorder="1" applyAlignment="1">
      <alignment horizontal="center" vertical="center"/>
    </xf>
    <xf numFmtId="0" fontId="18" fillId="5" borderId="4" xfId="0" applyFont="1" applyFill="1" applyBorder="1" applyAlignment="1">
      <alignment horizontal="center" vertical="center"/>
    </xf>
    <xf numFmtId="0" fontId="18" fillId="12" borderId="28" xfId="0" applyFont="1" applyFill="1" applyBorder="1" applyAlignment="1">
      <alignment horizontal="left" wrapText="1"/>
    </xf>
    <xf numFmtId="0" fontId="18" fillId="12" borderId="0" xfId="0" applyFont="1" applyFill="1" applyAlignment="1">
      <alignment horizontal="left" wrapText="1"/>
    </xf>
    <xf numFmtId="0" fontId="18" fillId="12" borderId="29" xfId="0" applyFont="1" applyFill="1" applyBorder="1" applyAlignment="1">
      <alignment horizontal="left" wrapText="1"/>
    </xf>
    <xf numFmtId="0" fontId="18" fillId="12" borderId="28" xfId="0" applyFont="1" applyFill="1" applyBorder="1" applyAlignment="1">
      <alignment horizontal="left" vertical="center" wrapText="1"/>
    </xf>
    <xf numFmtId="0" fontId="18" fillId="12" borderId="0" xfId="0" applyFont="1" applyFill="1" applyAlignment="1">
      <alignment horizontal="left" vertical="center" wrapText="1"/>
    </xf>
    <xf numFmtId="0" fontId="18" fillId="12" borderId="29" xfId="0" applyFont="1" applyFill="1" applyBorder="1" applyAlignment="1">
      <alignment horizontal="left" vertical="center" wrapText="1"/>
    </xf>
    <xf numFmtId="0" fontId="18" fillId="2" borderId="2" xfId="0" applyFont="1" applyFill="1" applyBorder="1"/>
    <xf numFmtId="0" fontId="18" fillId="2" borderId="3" xfId="0" applyFont="1" applyFill="1" applyBorder="1"/>
    <xf numFmtId="0" fontId="18" fillId="2" borderId="4" xfId="0" applyFont="1" applyFill="1" applyBorder="1"/>
    <xf numFmtId="0" fontId="45" fillId="2" borderId="2" xfId="0" applyFont="1" applyFill="1" applyBorder="1" applyAlignment="1">
      <alignment horizontal="left"/>
    </xf>
    <xf numFmtId="0" fontId="45" fillId="2" borderId="3" xfId="0" applyFont="1" applyFill="1" applyBorder="1" applyAlignment="1">
      <alignment horizontal="left"/>
    </xf>
    <xf numFmtId="0" fontId="45" fillId="2" borderId="4" xfId="0" applyFont="1" applyFill="1" applyBorder="1" applyAlignment="1">
      <alignment horizontal="left"/>
    </xf>
    <xf numFmtId="0" fontId="45" fillId="0" borderId="30" xfId="0" applyFont="1" applyBorder="1" applyAlignment="1">
      <alignment horizontal="left" vertical="center" wrapText="1"/>
    </xf>
    <xf numFmtId="0" fontId="45" fillId="0" borderId="3" xfId="0" applyFont="1" applyBorder="1" applyAlignment="1">
      <alignment horizontal="left" vertical="center" wrapText="1"/>
    </xf>
    <xf numFmtId="0" fontId="45" fillId="0" borderId="4" xfId="0" applyFont="1" applyBorder="1" applyAlignment="1">
      <alignment horizontal="left" vertical="center" wrapText="1"/>
    </xf>
    <xf numFmtId="0" fontId="18" fillId="0" borderId="33"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28"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20" xfId="0" applyFont="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35" xfId="0" applyFont="1" applyBorder="1" applyAlignment="1" applyProtection="1">
      <alignment horizontal="left" vertical="top" wrapText="1"/>
      <protection locked="0"/>
    </xf>
    <xf numFmtId="0" fontId="18" fillId="0" borderId="36" xfId="0" applyFont="1" applyBorder="1" applyAlignment="1" applyProtection="1">
      <alignment horizontal="left" vertical="top" wrapText="1"/>
      <protection locked="0"/>
    </xf>
    <xf numFmtId="0" fontId="18" fillId="0" borderId="30"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29" fillId="11" borderId="13" xfId="0" applyFont="1" applyFill="1" applyBorder="1" applyAlignment="1">
      <alignment horizontal="center" vertical="center"/>
    </xf>
    <xf numFmtId="0" fontId="29" fillId="11" borderId="14" xfId="0" applyFont="1" applyFill="1" applyBorder="1" applyAlignment="1">
      <alignment horizontal="center" vertical="center"/>
    </xf>
    <xf numFmtId="0" fontId="29" fillId="11" borderId="15" xfId="0" applyFont="1" applyFill="1" applyBorder="1" applyAlignment="1">
      <alignment horizontal="center" vertical="center"/>
    </xf>
    <xf numFmtId="0" fontId="29" fillId="11" borderId="21" xfId="0" applyFont="1" applyFill="1" applyBorder="1" applyAlignment="1">
      <alignment horizontal="center" vertical="center"/>
    </xf>
    <xf numFmtId="0" fontId="29" fillId="11" borderId="22" xfId="0" applyFont="1" applyFill="1" applyBorder="1" applyAlignment="1">
      <alignment horizontal="center" vertical="center"/>
    </xf>
    <xf numFmtId="0" fontId="29" fillId="11" borderId="23" xfId="0" applyFont="1" applyFill="1" applyBorder="1" applyAlignment="1">
      <alignment horizontal="center" vertical="center"/>
    </xf>
    <xf numFmtId="0" fontId="25" fillId="11" borderId="21" xfId="0" applyFont="1" applyFill="1" applyBorder="1" applyAlignment="1">
      <alignment horizontal="center" vertical="center" wrapText="1"/>
    </xf>
    <xf numFmtId="0" fontId="25" fillId="11" borderId="23" xfId="0" applyFont="1" applyFill="1" applyBorder="1" applyAlignment="1">
      <alignment horizontal="center" vertical="center" wrapText="1"/>
    </xf>
    <xf numFmtId="165" fontId="40" fillId="0" borderId="13" xfId="0" quotePrefix="1" applyNumberFormat="1" applyFont="1" applyBorder="1" applyAlignment="1">
      <alignment horizontal="center" vertical="center" wrapText="1"/>
    </xf>
    <xf numFmtId="165" fontId="40" fillId="0" borderId="14" xfId="0" quotePrefix="1" applyNumberFormat="1" applyFont="1" applyBorder="1" applyAlignment="1">
      <alignment horizontal="center" vertical="center" wrapText="1"/>
    </xf>
    <xf numFmtId="165" fontId="40" fillId="0" borderId="15" xfId="0" quotePrefix="1" applyNumberFormat="1" applyFont="1" applyBorder="1" applyAlignment="1">
      <alignment horizontal="center" vertical="center" wrapText="1"/>
    </xf>
    <xf numFmtId="0" fontId="18" fillId="2" borderId="3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10" borderId="2" xfId="0" applyFont="1" applyFill="1" applyBorder="1" applyAlignment="1" applyProtection="1">
      <alignment horizontal="center"/>
      <protection locked="0"/>
    </xf>
    <xf numFmtId="0" fontId="18" fillId="10" borderId="4" xfId="0" applyFont="1" applyFill="1" applyBorder="1" applyAlignment="1" applyProtection="1">
      <alignment horizontal="center"/>
      <protection locked="0"/>
    </xf>
    <xf numFmtId="0" fontId="18" fillId="2" borderId="12" xfId="0" applyFont="1" applyFill="1" applyBorder="1"/>
    <xf numFmtId="0" fontId="18" fillId="7" borderId="30" xfId="0" applyFont="1" applyFill="1" applyBorder="1" applyAlignment="1">
      <alignment horizontal="left" vertical="center" wrapText="1"/>
    </xf>
    <xf numFmtId="0" fontId="18" fillId="7" borderId="3"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42" fillId="12" borderId="13" xfId="0" applyFont="1" applyFill="1" applyBorder="1" applyAlignment="1">
      <alignment horizontal="center" vertical="center"/>
    </xf>
    <xf numFmtId="0" fontId="42" fillId="12" borderId="14" xfId="0" applyFont="1" applyFill="1" applyBorder="1" applyAlignment="1">
      <alignment horizontal="center" vertical="center"/>
    </xf>
    <xf numFmtId="0" fontId="42" fillId="12" borderId="15" xfId="0" applyFont="1" applyFill="1" applyBorder="1" applyAlignment="1">
      <alignment horizontal="center" vertical="center"/>
    </xf>
    <xf numFmtId="0" fontId="18" fillId="12" borderId="28" xfId="0" applyFont="1" applyFill="1" applyBorder="1" applyAlignment="1">
      <alignment vertical="center" wrapText="1"/>
    </xf>
    <xf numFmtId="0" fontId="18" fillId="12" borderId="0" xfId="0" applyFont="1" applyFill="1" applyAlignment="1">
      <alignment vertical="center" wrapText="1"/>
    </xf>
    <xf numFmtId="0" fontId="18" fillId="12" borderId="29" xfId="0" applyFont="1" applyFill="1" applyBorder="1" applyAlignment="1">
      <alignment vertical="center" wrapText="1"/>
    </xf>
    <xf numFmtId="0" fontId="26" fillId="12" borderId="28" xfId="0" applyFont="1" applyFill="1" applyBorder="1" applyAlignment="1">
      <alignment horizontal="left" wrapText="1"/>
    </xf>
    <xf numFmtId="0" fontId="25" fillId="11" borderId="13" xfId="0" applyFont="1" applyFill="1" applyBorder="1" applyAlignment="1">
      <alignment horizontal="center" vertical="center"/>
    </xf>
    <xf numFmtId="0" fontId="25" fillId="11" borderId="14" xfId="0" applyFont="1" applyFill="1" applyBorder="1" applyAlignment="1">
      <alignment horizontal="center" vertical="center"/>
    </xf>
    <xf numFmtId="0" fontId="25" fillId="11" borderId="15" xfId="0" applyFont="1" applyFill="1" applyBorder="1" applyAlignment="1">
      <alignment horizontal="center" vertical="center"/>
    </xf>
    <xf numFmtId="0" fontId="25" fillId="11" borderId="21" xfId="0" applyFont="1" applyFill="1" applyBorder="1" applyAlignment="1">
      <alignment horizontal="center" vertical="center"/>
    </xf>
    <xf numFmtId="0" fontId="25" fillId="11" borderId="22" xfId="0" applyFont="1" applyFill="1" applyBorder="1" applyAlignment="1">
      <alignment horizontal="center" vertical="center"/>
    </xf>
    <xf numFmtId="0" fontId="25" fillId="11" borderId="23" xfId="0" applyFont="1" applyFill="1" applyBorder="1" applyAlignment="1">
      <alignment horizontal="center" vertical="center"/>
    </xf>
    <xf numFmtId="0" fontId="40" fillId="12" borderId="33" xfId="0" applyFont="1" applyFill="1" applyBorder="1" applyAlignment="1">
      <alignment horizontal="left" vertical="center" wrapText="1"/>
    </xf>
    <xf numFmtId="0" fontId="40" fillId="12" borderId="7" xfId="0" applyFont="1" applyFill="1" applyBorder="1" applyAlignment="1">
      <alignment horizontal="left" vertical="center" wrapText="1"/>
    </xf>
    <xf numFmtId="0" fontId="40" fillId="12" borderId="37" xfId="0" applyFont="1" applyFill="1" applyBorder="1" applyAlignment="1">
      <alignment horizontal="left" vertical="center" wrapText="1"/>
    </xf>
    <xf numFmtId="0" fontId="40" fillId="12" borderId="28" xfId="0" applyFont="1" applyFill="1" applyBorder="1" applyAlignment="1">
      <alignment horizontal="left" vertical="center" wrapText="1"/>
    </xf>
    <xf numFmtId="0" fontId="40" fillId="12" borderId="0" xfId="0" applyFont="1" applyFill="1" applyAlignment="1">
      <alignment horizontal="left" vertical="center" wrapText="1"/>
    </xf>
    <xf numFmtId="0" fontId="40" fillId="12" borderId="29" xfId="0" applyFont="1" applyFill="1" applyBorder="1" applyAlignment="1">
      <alignment horizontal="left" vertical="center" wrapText="1"/>
    </xf>
    <xf numFmtId="0" fontId="30" fillId="12" borderId="0" xfId="0" applyFont="1" applyFill="1" applyAlignment="1">
      <alignment horizontal="left" wrapText="1"/>
    </xf>
    <xf numFmtId="0" fontId="30" fillId="12" borderId="29" xfId="0" applyFont="1" applyFill="1" applyBorder="1" applyAlignment="1">
      <alignment horizontal="left" wrapText="1"/>
    </xf>
    <xf numFmtId="0" fontId="0" fillId="0" borderId="3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12" borderId="0" xfId="0" applyFill="1" applyAlignment="1">
      <alignment horizontal="left" vertical="center" wrapText="1"/>
    </xf>
    <xf numFmtId="0" fontId="0" fillId="12" borderId="29" xfId="0" applyFill="1" applyBorder="1" applyAlignment="1">
      <alignment horizontal="left" vertical="center" wrapText="1"/>
    </xf>
    <xf numFmtId="0" fontId="0" fillId="12" borderId="0" xfId="0" applyFill="1" applyAlignment="1">
      <alignment horizontal="left" vertical="top" wrapText="1"/>
    </xf>
    <xf numFmtId="0" fontId="0" fillId="12" borderId="29" xfId="0" applyFill="1" applyBorder="1" applyAlignment="1">
      <alignment horizontal="left" vertical="top" wrapText="1"/>
    </xf>
    <xf numFmtId="0" fontId="0" fillId="0" borderId="33"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12" borderId="28" xfId="0" applyFill="1" applyBorder="1" applyAlignment="1">
      <alignment horizontal="left"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12" borderId="28" xfId="0" applyFill="1" applyBorder="1" applyAlignment="1">
      <alignment vertical="center" wrapText="1"/>
    </xf>
    <xf numFmtId="0" fontId="0" fillId="12" borderId="0" xfId="0" applyFill="1" applyAlignment="1">
      <alignment vertical="center" wrapText="1"/>
    </xf>
    <xf numFmtId="0" fontId="0" fillId="12" borderId="29" xfId="0" applyFill="1" applyBorder="1" applyAlignment="1">
      <alignment vertical="center" wrapText="1"/>
    </xf>
    <xf numFmtId="0" fontId="31" fillId="12" borderId="28" xfId="0" applyFont="1" applyFill="1" applyBorder="1" applyAlignment="1">
      <alignment horizontal="left" wrapText="1"/>
    </xf>
    <xf numFmtId="0" fontId="31" fillId="12" borderId="0" xfId="0" applyFont="1" applyFill="1" applyAlignment="1">
      <alignment horizontal="left" wrapText="1"/>
    </xf>
    <xf numFmtId="0" fontId="31" fillId="12" borderId="29" xfId="0" applyFont="1" applyFill="1" applyBorder="1" applyAlignment="1">
      <alignment horizontal="left" wrapText="1"/>
    </xf>
    <xf numFmtId="0" fontId="31" fillId="12" borderId="28" xfId="0" applyFont="1" applyFill="1" applyBorder="1" applyAlignment="1">
      <alignment horizontal="left" vertical="center" wrapText="1"/>
    </xf>
    <xf numFmtId="0" fontId="31" fillId="12" borderId="0" xfId="0" applyFont="1" applyFill="1" applyAlignment="1">
      <alignment horizontal="left" vertical="center" wrapText="1"/>
    </xf>
    <xf numFmtId="0" fontId="31" fillId="12" borderId="29" xfId="0" applyFont="1" applyFill="1" applyBorder="1" applyAlignment="1">
      <alignment horizontal="left" vertical="center" wrapText="1"/>
    </xf>
    <xf numFmtId="0" fontId="0" fillId="0" borderId="30"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165" fontId="0" fillId="3" borderId="13" xfId="0" quotePrefix="1" applyNumberFormat="1" applyFill="1" applyBorder="1" applyAlignment="1">
      <alignment horizontal="center" vertical="center" wrapText="1"/>
    </xf>
    <xf numFmtId="165" fontId="0" fillId="3" borderId="14" xfId="0" quotePrefix="1" applyNumberFormat="1" applyFill="1" applyBorder="1" applyAlignment="1">
      <alignment horizontal="center" vertical="center" wrapText="1"/>
    </xf>
    <xf numFmtId="165" fontId="0" fillId="3" borderId="15" xfId="0" quotePrefix="1" applyNumberFormat="1" applyFill="1" applyBorder="1" applyAlignment="1">
      <alignment horizontal="center" vertical="center" wrapText="1"/>
    </xf>
    <xf numFmtId="0" fontId="0" fillId="12" borderId="28" xfId="0" applyFill="1" applyBorder="1" applyAlignment="1">
      <alignment horizontal="left" vertical="top" wrapText="1"/>
    </xf>
    <xf numFmtId="0" fontId="0" fillId="10" borderId="2" xfId="0" applyFill="1" applyBorder="1" applyAlignment="1">
      <alignment horizontal="center"/>
    </xf>
    <xf numFmtId="0" fontId="0" fillId="10" borderId="3" xfId="0" applyFill="1" applyBorder="1" applyAlignment="1">
      <alignment horizontal="center"/>
    </xf>
    <xf numFmtId="0" fontId="0" fillId="10" borderId="4" xfId="0" applyFill="1" applyBorder="1" applyAlignment="1">
      <alignment horizontal="center"/>
    </xf>
    <xf numFmtId="0" fontId="4" fillId="7" borderId="30"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4" xfId="0" applyFont="1" applyFill="1" applyBorder="1" applyAlignment="1">
      <alignment horizontal="left" vertical="center" wrapText="1"/>
    </xf>
    <xf numFmtId="0" fontId="29" fillId="11" borderId="21" xfId="0" applyFont="1" applyFill="1" applyBorder="1" applyAlignment="1">
      <alignment horizontal="center"/>
    </xf>
    <xf numFmtId="0" fontId="29" fillId="11" borderId="22" xfId="0" applyFont="1" applyFill="1" applyBorder="1" applyAlignment="1">
      <alignment horizontal="center"/>
    </xf>
    <xf numFmtId="0" fontId="29" fillId="11" borderId="23" xfId="0" applyFont="1" applyFill="1" applyBorder="1" applyAlignment="1">
      <alignment horizontal="center"/>
    </xf>
    <xf numFmtId="0" fontId="0" fillId="10" borderId="2" xfId="0" applyFill="1" applyBorder="1" applyAlignment="1" applyProtection="1">
      <alignment horizontal="center"/>
      <protection locked="0"/>
    </xf>
    <xf numFmtId="0" fontId="0" fillId="10" borderId="3" xfId="0" applyFill="1" applyBorder="1" applyAlignment="1" applyProtection="1">
      <alignment horizontal="center"/>
      <protection locked="0"/>
    </xf>
    <xf numFmtId="0" fontId="0" fillId="10" borderId="4" xfId="0" applyFill="1" applyBorder="1" applyAlignment="1" applyProtection="1">
      <alignment horizontal="center"/>
      <protection locked="0"/>
    </xf>
    <xf numFmtId="0" fontId="0" fillId="12" borderId="33" xfId="0" applyFill="1" applyBorder="1" applyAlignment="1">
      <alignment horizontal="left" vertical="center" wrapText="1"/>
    </xf>
    <xf numFmtId="0" fontId="0" fillId="12" borderId="7" xfId="0" applyFill="1" applyBorder="1" applyAlignment="1">
      <alignment horizontal="left" vertical="center" wrapText="1"/>
    </xf>
    <xf numFmtId="0" fontId="0" fillId="12" borderId="37" xfId="0" applyFill="1" applyBorder="1" applyAlignment="1">
      <alignment horizontal="left" vertical="center" wrapText="1"/>
    </xf>
    <xf numFmtId="165" fontId="3" fillId="0" borderId="13" xfId="0" quotePrefix="1" applyNumberFormat="1" applyFont="1" applyBorder="1" applyAlignment="1">
      <alignment horizontal="center" vertical="center" wrapText="1"/>
    </xf>
    <xf numFmtId="165" fontId="3" fillId="0" borderId="14" xfId="0" quotePrefix="1" applyNumberFormat="1" applyFont="1" applyBorder="1" applyAlignment="1">
      <alignment horizontal="center" vertical="center" wrapText="1"/>
    </xf>
    <xf numFmtId="165" fontId="3" fillId="0" borderId="15" xfId="0" quotePrefix="1" applyNumberFormat="1"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2" borderId="2" xfId="0" applyFill="1" applyBorder="1"/>
    <xf numFmtId="0" fontId="0" fillId="2" borderId="3" xfId="0" applyFill="1" applyBorder="1"/>
    <xf numFmtId="0" fontId="0" fillId="2" borderId="4" xfId="0" applyFill="1" applyBorder="1"/>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0" fillId="2" borderId="12" xfId="0" applyFill="1" applyBorder="1"/>
    <xf numFmtId="0" fontId="0" fillId="5" borderId="2" xfId="0" applyFill="1" applyBorder="1" applyAlignment="1">
      <alignment horizontal="center" vertical="center"/>
    </xf>
    <xf numFmtId="0" fontId="0" fillId="5" borderId="4" xfId="0" applyFill="1" applyBorder="1" applyAlignment="1">
      <alignment horizontal="center" vertical="center"/>
    </xf>
    <xf numFmtId="165" fontId="0" fillId="0" borderId="13" xfId="0" quotePrefix="1" applyNumberFormat="1" applyBorder="1" applyAlignment="1">
      <alignment horizontal="center" vertical="center" wrapText="1"/>
    </xf>
    <xf numFmtId="165" fontId="0" fillId="0" borderId="14" xfId="0" quotePrefix="1" applyNumberFormat="1" applyBorder="1" applyAlignment="1">
      <alignment horizontal="center" vertical="center" wrapText="1"/>
    </xf>
    <xf numFmtId="165" fontId="0" fillId="0" borderId="15" xfId="0" quotePrefix="1" applyNumberFormat="1" applyBorder="1" applyAlignment="1">
      <alignment horizontal="center" vertical="center" wrapText="1"/>
    </xf>
    <xf numFmtId="0" fontId="27" fillId="12" borderId="28" xfId="0" applyFont="1" applyFill="1" applyBorder="1" applyAlignment="1">
      <alignment horizontal="left" vertical="top" wrapText="1"/>
    </xf>
    <xf numFmtId="0" fontId="27" fillId="12" borderId="0" xfId="0" applyFont="1" applyFill="1" applyAlignment="1">
      <alignment horizontal="left" vertical="top" wrapText="1"/>
    </xf>
    <xf numFmtId="0" fontId="27" fillId="12" borderId="29" xfId="0" applyFont="1" applyFill="1" applyBorder="1" applyAlignment="1">
      <alignment horizontal="left" vertical="top" wrapText="1"/>
    </xf>
    <xf numFmtId="0" fontId="27" fillId="12" borderId="33" xfId="0" applyFont="1" applyFill="1" applyBorder="1" applyAlignment="1">
      <alignment horizontal="left" vertical="center" wrapText="1"/>
    </xf>
    <xf numFmtId="0" fontId="27" fillId="12" borderId="7" xfId="0" applyFont="1" applyFill="1" applyBorder="1" applyAlignment="1">
      <alignment horizontal="left" vertical="center" wrapText="1"/>
    </xf>
    <xf numFmtId="0" fontId="27" fillId="12" borderId="37" xfId="0" applyFont="1" applyFill="1" applyBorder="1" applyAlignment="1">
      <alignment horizontal="left" vertical="center" wrapText="1"/>
    </xf>
    <xf numFmtId="0" fontId="27" fillId="12" borderId="28" xfId="0" applyFont="1" applyFill="1" applyBorder="1" applyAlignment="1">
      <alignment horizontal="left" vertical="center" wrapText="1"/>
    </xf>
    <xf numFmtId="0" fontId="27" fillId="12" borderId="0" xfId="0" applyFont="1" applyFill="1" applyAlignment="1">
      <alignment horizontal="left" vertical="center" wrapText="1"/>
    </xf>
    <xf numFmtId="0" fontId="27" fillId="12" borderId="29" xfId="0" applyFont="1" applyFill="1" applyBorder="1" applyAlignment="1">
      <alignment horizontal="left" vertical="center" wrapText="1"/>
    </xf>
    <xf numFmtId="0" fontId="18" fillId="10" borderId="2" xfId="0" applyFont="1" applyFill="1" applyBorder="1" applyAlignment="1">
      <alignment horizontal="center"/>
    </xf>
    <xf numFmtId="0" fontId="18" fillId="10" borderId="4" xfId="0" applyFont="1" applyFill="1" applyBorder="1" applyAlignment="1">
      <alignment horizontal="center"/>
    </xf>
    <xf numFmtId="0" fontId="45" fillId="0" borderId="30"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cellXfs>
  <cellStyles count="5">
    <cellStyle name="Comma" xfId="1" builtinId="3"/>
    <cellStyle name="Hyperlink" xfId="4" builtinId="8"/>
    <cellStyle name="Normal" xfId="0" builtinId="0"/>
    <cellStyle name="Normal 71" xfId="3" xr:uid="{8114163E-7D62-48ED-99CC-B49F83D36D81}"/>
    <cellStyle name="Percent" xfId="2" builtinId="5"/>
  </cellStyles>
  <dxfs count="12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FF0000"/>
        </patternFill>
      </fill>
    </dxf>
    <dxf>
      <font>
        <color auto="1"/>
      </font>
      <fill>
        <patternFill>
          <bgColor rgb="FF00B050"/>
        </patternFill>
      </fill>
    </dxf>
    <dxf>
      <fill>
        <patternFill patternType="solid">
          <bgColor rgb="FFCCFFFF"/>
        </patternFill>
      </fill>
    </dxf>
    <dxf>
      <fill>
        <patternFill>
          <bgColor rgb="FF00B050"/>
        </patternFill>
      </fill>
    </dxf>
    <dxf>
      <fill>
        <patternFill>
          <bgColor rgb="FFFF0000"/>
        </patternFill>
      </fill>
    </dxf>
    <dxf>
      <font>
        <color rgb="FFFF0000"/>
      </font>
    </dxf>
    <dxf>
      <font>
        <color rgb="FF00B050"/>
      </font>
    </dxf>
    <dxf>
      <font>
        <color rgb="FFFF0000"/>
      </font>
    </dxf>
    <dxf>
      <font>
        <color rgb="FF00B050"/>
      </font>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
      <font>
        <color rgb="FF00B050"/>
      </font>
    </dxf>
    <dxf>
      <font>
        <color rgb="FF00B050"/>
      </font>
    </dxf>
    <dxf>
      <font>
        <color rgb="FF00B050"/>
      </font>
      <fill>
        <patternFill patternType="none">
          <bgColor auto="1"/>
        </patternFill>
      </fill>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ont>
        <color rgb="FF00B050"/>
      </font>
    </dxf>
    <dxf>
      <font>
        <color rgb="FF00B050"/>
      </font>
    </dxf>
    <dxf>
      <font>
        <color rgb="FF00B050"/>
      </font>
      <fill>
        <patternFill patternType="none">
          <bgColor auto="1"/>
        </patternFill>
      </fill>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ont>
        <color rgb="FF00B050"/>
      </font>
    </dxf>
    <dxf>
      <font>
        <color rgb="FF00B050"/>
      </font>
    </dxf>
    <dxf>
      <font>
        <color rgb="FF00B050"/>
      </font>
      <fill>
        <patternFill patternType="none">
          <bgColor auto="1"/>
        </patternFill>
      </fill>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ont>
        <color rgb="FF00B050"/>
      </font>
    </dxf>
    <dxf>
      <font>
        <color rgb="FF00B050"/>
      </font>
    </dxf>
    <dxf>
      <font>
        <color rgb="FF00B050"/>
      </font>
      <fill>
        <patternFill patternType="none">
          <bgColor auto="1"/>
        </patternFill>
      </fill>
    </dxf>
    <dxf>
      <font>
        <color rgb="FFFF0000"/>
      </font>
    </dxf>
    <dxf>
      <fill>
        <patternFill>
          <bgColor theme="0" tint="-0.24994659260841701"/>
        </patternFill>
      </fill>
    </dxf>
    <dxf>
      <font>
        <color theme="0"/>
      </font>
      <fill>
        <patternFill>
          <bgColor rgb="FFFF0000"/>
        </patternFill>
      </fill>
    </dxf>
    <dxf>
      <font>
        <color theme="0"/>
      </font>
      <fill>
        <patternFill>
          <bgColor rgb="FF00B050"/>
        </patternFill>
      </fill>
    </dxf>
    <dxf>
      <font>
        <color theme="1"/>
      </font>
      <fill>
        <patternFill patternType="none">
          <bgColor auto="1"/>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ill>
        <patternFill>
          <bgColor rgb="FFCCFFFF"/>
        </patternFill>
      </fill>
    </dxf>
    <dxf>
      <font>
        <color theme="0"/>
      </font>
      <fill>
        <patternFill>
          <bgColor rgb="FF00B050"/>
        </patternFill>
      </fill>
    </dxf>
    <dxf>
      <font>
        <color auto="1"/>
      </font>
      <fill>
        <patternFill>
          <bgColor rgb="FFFF0000"/>
        </patternFill>
      </fill>
    </dxf>
    <dxf>
      <font>
        <color auto="1"/>
      </font>
      <fill>
        <patternFill>
          <bgColor rgb="FF00B050"/>
        </patternFill>
      </fill>
    </dxf>
    <dxf>
      <fill>
        <patternFill patternType="solid">
          <bgColor rgb="FFCCFFFF"/>
        </patternFill>
      </fill>
    </dxf>
    <dxf>
      <fill>
        <patternFill>
          <bgColor rgb="FF00B050"/>
        </patternFill>
      </fill>
    </dxf>
    <dxf>
      <fill>
        <patternFill>
          <bgColor rgb="FFFF0000"/>
        </patternFill>
      </fill>
    </dxf>
    <dxf>
      <font>
        <color rgb="FFFF0000"/>
      </font>
    </dxf>
    <dxf>
      <font>
        <color rgb="FF00B050"/>
      </font>
    </dxf>
    <dxf>
      <font>
        <color rgb="FFFF0000"/>
      </font>
    </dxf>
    <dxf>
      <font>
        <color rgb="FF00B050"/>
      </font>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rgb="FF00B050"/>
      </font>
    </dxf>
    <dxf>
      <font>
        <color rgb="FFFF0000"/>
      </font>
    </dxf>
    <dxf>
      <font>
        <color rgb="FF00B050"/>
      </font>
      <fill>
        <patternFill patternType="none">
          <bgColor auto="1"/>
        </patternFill>
      </fill>
    </dxf>
    <dxf>
      <fill>
        <patternFill>
          <bgColor theme="1" tint="0.499984740745262"/>
        </patternFill>
      </fill>
    </dxf>
    <dxf>
      <fill>
        <patternFill>
          <bgColor theme="0" tint="-0.34998626667073579"/>
        </patternFill>
      </fill>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339933"/>
      <color rgb="FFCCFFFF"/>
      <color rgb="FFFFFF99"/>
      <color rgb="FF66FF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DF86C1-6D6B-4049-B698-CD9FF9D11423}" name="Table1" displayName="Table1" ref="A1:D5" totalsRowShown="0">
  <autoFilter ref="A1:D5" xr:uid="{64DF86C1-6D6B-4049-B698-CD9FF9D11423}"/>
  <tableColumns count="4">
    <tableColumn id="1" xr3:uid="{15877B30-9CF5-438F-8C3B-0639E9357314}" name="Dev type"/>
    <tableColumn id="2" xr3:uid="{A2C2328F-6B5D-4F0B-B8B9-86E8C0BDF23D}" name="Dev type 2"/>
    <tableColumn id="3" xr3:uid="{8FE84C17-2D52-4CF1-BF9E-38438D381B1F}" name="Carbon Factor"/>
    <tableColumn id="4" xr3:uid="{EC3DF1EC-4079-4E3D-ACD6-CD88AFF302A9}" name="O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amden.gov.uk/documents/20142/4823269/Energy+efficiency+CPG+Jan+2021.pdf/96c4fe9d-d3a4-4067-1030-29689a859887?t=161173290254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6BC0-1186-4D65-9CF8-050BA2C871E8}">
  <sheetPr codeName="Sheet1"/>
  <dimension ref="A1:Z13"/>
  <sheetViews>
    <sheetView workbookViewId="0">
      <selection activeCell="Q8" sqref="Q8"/>
    </sheetView>
  </sheetViews>
  <sheetFormatPr defaultRowHeight="14.4" x14ac:dyDescent="0.3"/>
  <sheetData>
    <row r="1" spans="1:26" ht="28.2" thickBot="1" x14ac:dyDescent="0.5">
      <c r="A1" s="350" t="s">
        <v>120</v>
      </c>
      <c r="B1" s="351"/>
      <c r="C1" s="351"/>
      <c r="D1" s="351"/>
      <c r="E1" s="351"/>
      <c r="F1" s="351"/>
      <c r="G1" s="351"/>
      <c r="H1" s="351"/>
      <c r="I1" s="351"/>
      <c r="J1" s="351"/>
      <c r="K1" s="351"/>
      <c r="L1" s="351"/>
      <c r="M1" s="351"/>
      <c r="N1" s="352"/>
      <c r="O1" s="45"/>
      <c r="P1" s="45"/>
      <c r="Q1" s="45"/>
      <c r="R1" s="45"/>
      <c r="S1" s="45"/>
      <c r="T1" s="45"/>
      <c r="U1" s="45"/>
      <c r="V1" s="45"/>
      <c r="W1" s="45"/>
      <c r="X1" s="45"/>
      <c r="Y1" s="45"/>
      <c r="Z1" s="45"/>
    </row>
    <row r="2" spans="1:26" ht="17.55" customHeight="1" thickBot="1" x14ac:dyDescent="0.35">
      <c r="A2" s="353" t="s">
        <v>121</v>
      </c>
      <c r="B2" s="354"/>
      <c r="C2" s="354"/>
      <c r="D2" s="354"/>
      <c r="E2" s="354"/>
      <c r="F2" s="354"/>
      <c r="G2" s="354"/>
      <c r="H2" s="354"/>
      <c r="I2" s="354"/>
      <c r="J2" s="354"/>
      <c r="K2" s="354"/>
      <c r="L2" s="354"/>
      <c r="M2" s="354"/>
      <c r="N2" s="355"/>
      <c r="O2" s="45"/>
      <c r="P2" s="45"/>
      <c r="Q2" s="45"/>
      <c r="R2" s="45"/>
      <c r="S2" s="45"/>
      <c r="T2" s="45"/>
      <c r="U2" s="45"/>
      <c r="V2" s="45"/>
      <c r="W2" s="45"/>
      <c r="X2" s="45"/>
      <c r="Y2" s="45"/>
      <c r="Z2" s="45"/>
    </row>
    <row r="3" spans="1:26" ht="54.45" customHeight="1" x14ac:dyDescent="0.3">
      <c r="A3" s="347" t="s">
        <v>133</v>
      </c>
      <c r="B3" s="348"/>
      <c r="C3" s="348"/>
      <c r="D3" s="348"/>
      <c r="E3" s="348"/>
      <c r="F3" s="348"/>
      <c r="G3" s="348"/>
      <c r="H3" s="348"/>
      <c r="I3" s="348"/>
      <c r="J3" s="348"/>
      <c r="K3" s="348"/>
      <c r="L3" s="348"/>
      <c r="M3" s="348"/>
      <c r="N3" s="349"/>
      <c r="O3" s="45"/>
      <c r="P3" s="45"/>
      <c r="Q3" s="45"/>
      <c r="R3" s="45"/>
      <c r="S3" s="45"/>
      <c r="T3" s="45"/>
      <c r="U3" s="45"/>
      <c r="V3" s="45"/>
      <c r="W3" s="45"/>
      <c r="X3" s="45"/>
      <c r="Y3" s="45"/>
      <c r="Z3" s="45"/>
    </row>
    <row r="4" spans="1:26" ht="31.05" customHeight="1" x14ac:dyDescent="0.3">
      <c r="A4" s="347" t="s">
        <v>123</v>
      </c>
      <c r="B4" s="348"/>
      <c r="C4" s="348"/>
      <c r="D4" s="348"/>
      <c r="E4" s="348"/>
      <c r="F4" s="348"/>
      <c r="G4" s="348"/>
      <c r="H4" s="348"/>
      <c r="I4" s="348"/>
      <c r="J4" s="348"/>
      <c r="K4" s="348"/>
      <c r="L4" s="348"/>
      <c r="M4" s="348"/>
      <c r="N4" s="349"/>
      <c r="O4" s="45"/>
      <c r="P4" s="45"/>
      <c r="Q4" s="45"/>
      <c r="R4" s="45"/>
      <c r="S4" s="45"/>
      <c r="T4" s="45"/>
      <c r="U4" s="45"/>
      <c r="V4" s="45"/>
      <c r="W4" s="45"/>
      <c r="X4" s="45"/>
      <c r="Y4" s="45"/>
      <c r="Z4" s="45"/>
    </row>
    <row r="5" spans="1:26" ht="31.05" customHeight="1" thickBot="1" x14ac:dyDescent="0.35">
      <c r="A5" s="347" t="s">
        <v>220</v>
      </c>
      <c r="B5" s="348"/>
      <c r="C5" s="348"/>
      <c r="D5" s="348"/>
      <c r="E5" s="348"/>
      <c r="F5" s="348"/>
      <c r="G5" s="348"/>
      <c r="H5" s="348"/>
      <c r="I5" s="348"/>
      <c r="J5" s="348"/>
      <c r="K5" s="348"/>
      <c r="L5" s="348"/>
      <c r="M5" s="348"/>
      <c r="N5" s="349"/>
      <c r="O5" s="45"/>
      <c r="P5" s="45"/>
      <c r="Q5" s="45"/>
      <c r="R5" s="45"/>
      <c r="S5" s="45"/>
      <c r="T5" s="45"/>
      <c r="U5" s="45"/>
      <c r="V5" s="45"/>
      <c r="W5" s="45"/>
      <c r="X5" s="45"/>
      <c r="Y5" s="45"/>
      <c r="Z5" s="45"/>
    </row>
    <row r="6" spans="1:26" ht="15" thickBot="1" x14ac:dyDescent="0.35">
      <c r="A6" s="353" t="s">
        <v>122</v>
      </c>
      <c r="B6" s="354"/>
      <c r="C6" s="354"/>
      <c r="D6" s="354"/>
      <c r="E6" s="354"/>
      <c r="F6" s="354"/>
      <c r="G6" s="354"/>
      <c r="H6" s="354"/>
      <c r="I6" s="354"/>
      <c r="J6" s="354"/>
      <c r="K6" s="354"/>
      <c r="L6" s="354"/>
      <c r="M6" s="354"/>
      <c r="N6" s="355"/>
      <c r="O6" s="45"/>
      <c r="P6" s="45"/>
      <c r="Q6" s="45"/>
      <c r="R6" s="45"/>
      <c r="S6" s="45"/>
      <c r="T6" s="45"/>
      <c r="U6" s="45"/>
      <c r="V6" s="45"/>
      <c r="W6" s="45"/>
      <c r="X6" s="45"/>
      <c r="Y6" s="45"/>
      <c r="Z6" s="45"/>
    </row>
    <row r="7" spans="1:26" ht="31.95" customHeight="1" x14ac:dyDescent="0.3">
      <c r="A7" s="347" t="s">
        <v>124</v>
      </c>
      <c r="B7" s="348"/>
      <c r="C7" s="348"/>
      <c r="D7" s="348"/>
      <c r="E7" s="348"/>
      <c r="F7" s="348"/>
      <c r="G7" s="348"/>
      <c r="H7" s="348"/>
      <c r="I7" s="348"/>
      <c r="J7" s="348"/>
      <c r="K7" s="348"/>
      <c r="L7" s="356"/>
      <c r="M7" s="357"/>
      <c r="N7" s="358"/>
      <c r="O7" s="45"/>
      <c r="P7" s="45"/>
      <c r="Q7" s="45"/>
      <c r="R7" s="45"/>
      <c r="S7" s="45"/>
      <c r="T7" s="45"/>
      <c r="U7" s="45"/>
      <c r="V7" s="45"/>
      <c r="W7" s="45"/>
      <c r="X7" s="45"/>
      <c r="Y7" s="45"/>
      <c r="Z7" s="45"/>
    </row>
    <row r="8" spans="1:26" ht="16.05" customHeight="1" x14ac:dyDescent="0.3">
      <c r="A8" s="362"/>
      <c r="B8" s="363"/>
      <c r="C8" s="363"/>
      <c r="D8" s="363"/>
      <c r="E8" s="363"/>
      <c r="F8" s="363"/>
      <c r="G8" s="363"/>
      <c r="H8" s="363"/>
      <c r="I8" s="363"/>
      <c r="J8" s="363"/>
      <c r="K8" s="363"/>
      <c r="L8" s="363"/>
      <c r="M8" s="363"/>
      <c r="N8" s="364"/>
      <c r="O8" s="45"/>
      <c r="P8" s="45"/>
      <c r="Q8" s="45"/>
      <c r="R8" s="45"/>
      <c r="S8" s="45"/>
      <c r="T8" s="45"/>
      <c r="U8" s="45"/>
      <c r="V8" s="45"/>
      <c r="W8" s="45"/>
      <c r="X8" s="45"/>
      <c r="Y8" s="45"/>
      <c r="Z8" s="45"/>
    </row>
    <row r="9" spans="1:26" ht="52.5" customHeight="1" thickBot="1" x14ac:dyDescent="0.35">
      <c r="A9" s="359" t="s">
        <v>125</v>
      </c>
      <c r="B9" s="360"/>
      <c r="C9" s="360"/>
      <c r="D9" s="360"/>
      <c r="E9" s="360"/>
      <c r="F9" s="360"/>
      <c r="G9" s="360"/>
      <c r="H9" s="360"/>
      <c r="I9" s="360"/>
      <c r="J9" s="360"/>
      <c r="K9" s="360"/>
      <c r="L9" s="360"/>
      <c r="M9" s="360"/>
      <c r="N9" s="361"/>
      <c r="O9" s="45"/>
      <c r="P9" s="45"/>
      <c r="Q9" s="45"/>
      <c r="R9" s="45"/>
      <c r="S9" s="45"/>
      <c r="T9" s="45"/>
      <c r="U9" s="45"/>
      <c r="V9" s="45"/>
      <c r="W9" s="45"/>
      <c r="X9" s="45"/>
      <c r="Y9" s="45"/>
      <c r="Z9" s="45"/>
    </row>
    <row r="10" spans="1:26" x14ac:dyDescent="0.3">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x14ac:dyDescent="0.3">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91.95" customHeight="1" x14ac:dyDescent="0.3">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ht="164.55" customHeight="1" x14ac:dyDescent="0.3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sheetData>
  <mergeCells count="10">
    <mergeCell ref="A7:K7"/>
    <mergeCell ref="L7:N7"/>
    <mergeCell ref="A9:N9"/>
    <mergeCell ref="A8:N8"/>
    <mergeCell ref="A6:N6"/>
    <mergeCell ref="A4:N4"/>
    <mergeCell ref="A1:N1"/>
    <mergeCell ref="A2:N2"/>
    <mergeCell ref="A3:N3"/>
    <mergeCell ref="A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525D-891D-40E3-AA15-52EAB83BBB9E}">
  <sheetPr codeName="Sheet2"/>
  <dimension ref="A1:AD92"/>
  <sheetViews>
    <sheetView topLeftCell="A43" zoomScale="70" zoomScaleNormal="70" workbookViewId="0">
      <selection sqref="A1:L14"/>
    </sheetView>
  </sheetViews>
  <sheetFormatPr defaultRowHeight="14.4" x14ac:dyDescent="0.3"/>
  <cols>
    <col min="1" max="1" width="16.6640625" customWidth="1"/>
    <col min="2" max="2" width="16.44140625" customWidth="1"/>
    <col min="3" max="3" width="16.21875" customWidth="1"/>
    <col min="4" max="4" width="14.21875" customWidth="1"/>
    <col min="5" max="5" width="12.109375" customWidth="1"/>
    <col min="6" max="6" width="12.88671875" customWidth="1"/>
    <col min="7" max="7" width="11.88671875" customWidth="1"/>
    <col min="8" max="8" width="12.77734375" customWidth="1"/>
    <col min="9" max="9" width="13.21875" customWidth="1"/>
    <col min="12" max="12" width="17.77734375" customWidth="1"/>
  </cols>
  <sheetData>
    <row r="1" spans="1:30" ht="15.6" x14ac:dyDescent="0.3">
      <c r="A1" s="411" t="s">
        <v>126</v>
      </c>
      <c r="B1" s="412"/>
      <c r="C1" s="413"/>
      <c r="D1" s="178" t="s">
        <v>77</v>
      </c>
      <c r="E1" s="179"/>
      <c r="F1" s="179"/>
      <c r="G1" s="179"/>
      <c r="H1" s="179"/>
      <c r="I1" s="180"/>
      <c r="J1" s="405" t="s">
        <v>127</v>
      </c>
      <c r="K1" s="405"/>
      <c r="L1" s="406"/>
      <c r="M1" s="23"/>
      <c r="N1" s="219"/>
      <c r="O1" s="219"/>
      <c r="P1" s="219"/>
      <c r="Q1" s="219"/>
      <c r="R1" s="219"/>
      <c r="S1" s="219"/>
      <c r="T1" s="219"/>
      <c r="U1" s="219"/>
      <c r="V1" s="219"/>
      <c r="W1" s="219"/>
      <c r="X1" s="219"/>
      <c r="Y1" s="219"/>
      <c r="Z1" s="219"/>
      <c r="AA1" s="219"/>
      <c r="AB1" s="219"/>
      <c r="AC1" s="45"/>
      <c r="AD1" s="45"/>
    </row>
    <row r="2" spans="1:30" ht="15.6" x14ac:dyDescent="0.3">
      <c r="A2" s="371" t="s">
        <v>0</v>
      </c>
      <c r="B2" s="372"/>
      <c r="C2" s="373"/>
      <c r="D2" s="410"/>
      <c r="E2" s="410"/>
      <c r="F2" s="410"/>
      <c r="G2" s="410"/>
      <c r="H2" s="410"/>
      <c r="I2" s="410"/>
      <c r="J2" s="185"/>
      <c r="K2" s="186"/>
      <c r="L2" s="187"/>
      <c r="M2" s="23"/>
      <c r="N2" s="219"/>
      <c r="O2" s="219"/>
      <c r="P2" s="219"/>
      <c r="Q2" s="219"/>
      <c r="R2" s="219"/>
      <c r="S2" s="219"/>
      <c r="T2" s="219"/>
      <c r="U2" s="219"/>
      <c r="V2" s="219"/>
      <c r="W2" s="219"/>
      <c r="X2" s="219"/>
      <c r="Y2" s="219"/>
      <c r="Z2" s="219"/>
      <c r="AA2" s="219"/>
      <c r="AB2" s="219"/>
      <c r="AC2" s="45"/>
      <c r="AD2" s="45"/>
    </row>
    <row r="3" spans="1:30" ht="15.6" x14ac:dyDescent="0.3">
      <c r="A3" s="194" t="s">
        <v>1</v>
      </c>
      <c r="B3" s="195"/>
      <c r="C3" s="196"/>
      <c r="D3" s="410"/>
      <c r="E3" s="410"/>
      <c r="F3" s="410"/>
      <c r="G3" s="410"/>
      <c r="H3" s="410"/>
      <c r="I3" s="410"/>
      <c r="J3" s="185"/>
      <c r="K3" s="186"/>
      <c r="L3" s="187"/>
      <c r="M3" s="163"/>
      <c r="N3" s="219"/>
      <c r="O3" s="219"/>
      <c r="P3" s="219"/>
      <c r="Q3" s="219"/>
      <c r="R3" s="219"/>
      <c r="S3" s="219"/>
      <c r="T3" s="219"/>
      <c r="U3" s="219"/>
      <c r="V3" s="219"/>
      <c r="W3" s="219"/>
      <c r="X3" s="219"/>
      <c r="Y3" s="219"/>
      <c r="Z3" s="219"/>
      <c r="AA3" s="219"/>
      <c r="AB3" s="219"/>
      <c r="AC3" s="45"/>
      <c r="AD3" s="45"/>
    </row>
    <row r="4" spans="1:30" ht="15.6" x14ac:dyDescent="0.3">
      <c r="A4" s="197" t="s">
        <v>2</v>
      </c>
      <c r="B4" s="198"/>
      <c r="C4" s="199"/>
      <c r="D4" s="410"/>
      <c r="E4" s="410"/>
      <c r="F4" s="410"/>
      <c r="G4" s="410"/>
      <c r="H4" s="410"/>
      <c r="I4" s="410"/>
      <c r="J4" s="185"/>
      <c r="K4" s="186"/>
      <c r="L4" s="187"/>
      <c r="M4" s="163"/>
      <c r="N4" s="219"/>
      <c r="O4" s="219"/>
      <c r="P4" s="219"/>
      <c r="Q4" s="219"/>
      <c r="R4" s="219"/>
      <c r="S4" s="219"/>
      <c r="T4" s="219"/>
      <c r="U4" s="219"/>
      <c r="V4" s="219"/>
      <c r="W4" s="219"/>
      <c r="X4" s="219"/>
      <c r="Y4" s="219"/>
      <c r="Z4" s="219"/>
      <c r="AA4" s="219"/>
      <c r="AB4" s="219"/>
      <c r="AC4" s="45"/>
      <c r="AD4" s="45"/>
    </row>
    <row r="5" spans="1:30" ht="15.6" x14ac:dyDescent="0.3">
      <c r="A5" s="197" t="s">
        <v>3</v>
      </c>
      <c r="B5" s="198"/>
      <c r="C5" s="199"/>
      <c r="D5" s="410"/>
      <c r="E5" s="410"/>
      <c r="F5" s="410"/>
      <c r="G5" s="410"/>
      <c r="H5" s="410"/>
      <c r="I5" s="410"/>
      <c r="J5" s="185"/>
      <c r="K5" s="186"/>
      <c r="L5" s="187"/>
      <c r="M5" s="161"/>
      <c r="N5" s="219"/>
      <c r="O5" s="219"/>
      <c r="P5" s="219"/>
      <c r="Q5" s="219"/>
      <c r="R5" s="219"/>
      <c r="S5" s="219"/>
      <c r="T5" s="219"/>
      <c r="U5" s="219"/>
      <c r="V5" s="219"/>
      <c r="W5" s="219"/>
      <c r="X5" s="219"/>
      <c r="Y5" s="219"/>
      <c r="Z5" s="219"/>
      <c r="AA5" s="219"/>
      <c r="AB5" s="219"/>
      <c r="AC5" s="45"/>
      <c r="AD5" s="45"/>
    </row>
    <row r="6" spans="1:30" ht="15.6" x14ac:dyDescent="0.3">
      <c r="A6" s="197" t="s">
        <v>4</v>
      </c>
      <c r="B6" s="198"/>
      <c r="C6" s="199"/>
      <c r="D6" s="374" t="s">
        <v>110</v>
      </c>
      <c r="E6" s="374"/>
      <c r="F6" s="374"/>
      <c r="G6" s="374" t="s">
        <v>114</v>
      </c>
      <c r="H6" s="374"/>
      <c r="I6" s="374"/>
      <c r="J6" s="381" t="s">
        <v>129</v>
      </c>
      <c r="K6" s="382"/>
      <c r="L6" s="383"/>
      <c r="M6" s="161"/>
      <c r="N6" s="219"/>
      <c r="O6" s="219"/>
      <c r="P6" s="219"/>
      <c r="Q6" s="219"/>
      <c r="R6" s="219"/>
      <c r="S6" s="219"/>
      <c r="T6" s="219"/>
      <c r="U6" s="219"/>
      <c r="V6" s="219"/>
      <c r="W6" s="219"/>
      <c r="X6" s="219"/>
      <c r="Y6" s="219"/>
      <c r="Z6" s="219"/>
      <c r="AA6" s="219"/>
      <c r="AB6" s="219"/>
      <c r="AC6" s="45"/>
      <c r="AD6" s="45"/>
    </row>
    <row r="7" spans="1:30" ht="19.05" customHeight="1" x14ac:dyDescent="0.3">
      <c r="A7" s="197" t="s">
        <v>6</v>
      </c>
      <c r="B7" s="198"/>
      <c r="C7" s="199"/>
      <c r="D7" s="374"/>
      <c r="E7" s="374"/>
      <c r="F7" s="374"/>
      <c r="G7" s="374"/>
      <c r="H7" s="374"/>
      <c r="I7" s="374"/>
      <c r="J7" s="381"/>
      <c r="K7" s="382"/>
      <c r="L7" s="383"/>
      <c r="M7" s="45"/>
      <c r="N7" s="219"/>
      <c r="O7" s="219"/>
      <c r="P7" s="219"/>
      <c r="Q7" s="219"/>
      <c r="R7" s="219"/>
      <c r="S7" s="219"/>
      <c r="T7" s="219"/>
      <c r="U7" s="219"/>
      <c r="V7" s="219"/>
      <c r="W7" s="219"/>
      <c r="X7" s="219"/>
      <c r="Y7" s="219"/>
      <c r="Z7" s="219"/>
      <c r="AA7" s="219"/>
      <c r="AB7" s="219"/>
      <c r="AC7" s="45"/>
      <c r="AD7" s="45"/>
    </row>
    <row r="8" spans="1:30" ht="15.6" x14ac:dyDescent="0.3">
      <c r="A8" s="417" t="s">
        <v>128</v>
      </c>
      <c r="B8" s="418"/>
      <c r="C8" s="419"/>
      <c r="D8" s="43" t="s">
        <v>7</v>
      </c>
      <c r="E8" s="423" t="s">
        <v>8</v>
      </c>
      <c r="F8" s="424"/>
      <c r="G8" s="424"/>
      <c r="H8" s="424"/>
      <c r="I8" s="425"/>
      <c r="J8" s="407" t="s">
        <v>9</v>
      </c>
      <c r="K8" s="408"/>
      <c r="L8" s="409"/>
      <c r="M8" s="45"/>
      <c r="N8" s="219"/>
      <c r="O8" s="219"/>
      <c r="P8" s="219"/>
      <c r="Q8" s="219"/>
      <c r="R8" s="219"/>
      <c r="S8" s="219"/>
      <c r="T8" s="219"/>
      <c r="U8" s="219"/>
      <c r="V8" s="219"/>
      <c r="W8" s="219"/>
      <c r="X8" s="219"/>
      <c r="Y8" s="219"/>
      <c r="Z8" s="219"/>
      <c r="AA8" s="219"/>
      <c r="AB8" s="219"/>
      <c r="AC8" s="45"/>
      <c r="AD8" s="45"/>
    </row>
    <row r="9" spans="1:30" ht="84.45" customHeight="1" x14ac:dyDescent="0.3">
      <c r="A9" s="420"/>
      <c r="B9" s="421"/>
      <c r="C9" s="422"/>
      <c r="D9" s="41" t="s">
        <v>10</v>
      </c>
      <c r="E9" s="40" t="s">
        <v>11</v>
      </c>
      <c r="F9" s="40" t="s">
        <v>12</v>
      </c>
      <c r="G9" s="41" t="s">
        <v>13</v>
      </c>
      <c r="H9" s="40" t="s">
        <v>14</v>
      </c>
      <c r="I9" s="40" t="s">
        <v>15</v>
      </c>
      <c r="J9" s="407"/>
      <c r="K9" s="408"/>
      <c r="L9" s="409"/>
      <c r="M9" s="160"/>
      <c r="N9" s="219"/>
      <c r="O9" s="219"/>
      <c r="P9" s="219"/>
      <c r="Q9" s="219"/>
      <c r="R9" s="219"/>
      <c r="S9" s="219"/>
      <c r="T9" s="219"/>
      <c r="U9" s="219"/>
      <c r="V9" s="219"/>
      <c r="W9" s="219"/>
      <c r="X9" s="219"/>
      <c r="Y9" s="219"/>
      <c r="Z9" s="219"/>
      <c r="AA9" s="219"/>
      <c r="AB9" s="219"/>
      <c r="AC9" s="45"/>
      <c r="AD9" s="45"/>
    </row>
    <row r="10" spans="1:30" ht="15.6" x14ac:dyDescent="0.3">
      <c r="A10" s="200" t="s">
        <v>16</v>
      </c>
      <c r="B10" s="201"/>
      <c r="C10" s="202"/>
      <c r="D10" s="44"/>
      <c r="E10" s="44"/>
      <c r="F10" s="44"/>
      <c r="G10" s="44"/>
      <c r="H10" s="42">
        <f>F10+G10</f>
        <v>0</v>
      </c>
      <c r="I10" s="42">
        <f>H10-D10</f>
        <v>0</v>
      </c>
      <c r="J10" s="375"/>
      <c r="K10" s="376"/>
      <c r="L10" s="377"/>
      <c r="M10" s="160"/>
      <c r="N10" s="219"/>
      <c r="O10" s="219"/>
      <c r="P10" s="219"/>
      <c r="Q10" s="219"/>
      <c r="R10" s="219"/>
      <c r="S10" s="219"/>
      <c r="T10" s="219"/>
      <c r="U10" s="219"/>
      <c r="V10" s="219"/>
      <c r="W10" s="219"/>
      <c r="X10" s="219"/>
      <c r="Y10" s="219"/>
      <c r="Z10" s="219"/>
      <c r="AA10" s="219"/>
      <c r="AB10" s="219"/>
      <c r="AC10" s="45"/>
      <c r="AD10" s="45"/>
    </row>
    <row r="11" spans="1:30" ht="15.6" x14ac:dyDescent="0.3">
      <c r="A11" s="393" t="s">
        <v>17</v>
      </c>
      <c r="B11" s="394"/>
      <c r="C11" s="395"/>
      <c r="D11" s="44"/>
      <c r="E11" s="44"/>
      <c r="F11" s="44"/>
      <c r="G11" s="44"/>
      <c r="H11" s="42">
        <f>F11+G11</f>
        <v>0</v>
      </c>
      <c r="I11" s="42">
        <f>H11-D11</f>
        <v>0</v>
      </c>
      <c r="J11" s="375"/>
      <c r="K11" s="376"/>
      <c r="L11" s="377"/>
      <c r="M11" s="160"/>
      <c r="N11" s="219"/>
      <c r="O11" s="219"/>
      <c r="P11" s="219"/>
      <c r="Q11" s="219"/>
      <c r="R11" s="219"/>
      <c r="S11" s="219"/>
      <c r="T11" s="219"/>
      <c r="U11" s="219"/>
      <c r="V11" s="219"/>
      <c r="W11" s="219"/>
      <c r="X11" s="219"/>
      <c r="Y11" s="219"/>
      <c r="Z11" s="219"/>
      <c r="AA11" s="219"/>
      <c r="AB11" s="219"/>
      <c r="AC11" s="45"/>
      <c r="AD11" s="45"/>
    </row>
    <row r="12" spans="1:30" ht="15.6" x14ac:dyDescent="0.3">
      <c r="A12" s="393" t="s">
        <v>18</v>
      </c>
      <c r="B12" s="394"/>
      <c r="C12" s="395"/>
      <c r="D12" s="44"/>
      <c r="E12" s="44"/>
      <c r="F12" s="44"/>
      <c r="G12" s="44"/>
      <c r="H12" s="42">
        <f>F12+G12</f>
        <v>0</v>
      </c>
      <c r="I12" s="42">
        <f>H12-D12</f>
        <v>0</v>
      </c>
      <c r="J12" s="375"/>
      <c r="K12" s="376"/>
      <c r="L12" s="377"/>
      <c r="M12" s="160"/>
      <c r="N12" s="219"/>
      <c r="O12" s="219"/>
      <c r="P12" s="219"/>
      <c r="Q12" s="219"/>
      <c r="R12" s="219"/>
      <c r="S12" s="219"/>
      <c r="T12" s="219"/>
      <c r="U12" s="219"/>
      <c r="V12" s="219"/>
      <c r="W12" s="219"/>
      <c r="X12" s="219"/>
      <c r="Y12" s="219"/>
      <c r="Z12" s="219"/>
      <c r="AA12" s="219"/>
      <c r="AB12" s="219"/>
      <c r="AC12" s="45"/>
      <c r="AD12" s="45"/>
    </row>
    <row r="13" spans="1:30" ht="15.6" x14ac:dyDescent="0.3">
      <c r="A13" s="197" t="s">
        <v>19</v>
      </c>
      <c r="B13" s="198"/>
      <c r="C13" s="199"/>
      <c r="D13" s="414"/>
      <c r="E13" s="415"/>
      <c r="F13" s="415"/>
      <c r="G13" s="415"/>
      <c r="H13" s="415"/>
      <c r="I13" s="416"/>
      <c r="J13" s="188" t="s">
        <v>20</v>
      </c>
      <c r="K13" s="186"/>
      <c r="L13" s="187"/>
      <c r="M13" s="219"/>
      <c r="N13" s="45"/>
      <c r="O13" s="45"/>
      <c r="P13" s="45"/>
      <c r="Q13" s="219"/>
      <c r="R13" s="219"/>
      <c r="S13" s="219"/>
      <c r="T13" s="219"/>
      <c r="U13" s="219"/>
      <c r="V13" s="219"/>
      <c r="W13" s="219"/>
      <c r="X13" s="219"/>
      <c r="Y13" s="219"/>
      <c r="Z13" s="219"/>
      <c r="AA13" s="219"/>
      <c r="AB13" s="219"/>
      <c r="AC13" s="45"/>
      <c r="AD13" s="45"/>
    </row>
    <row r="14" spans="1:30" ht="15.6" x14ac:dyDescent="0.3">
      <c r="A14" s="200" t="s">
        <v>21</v>
      </c>
      <c r="B14" s="201"/>
      <c r="C14" s="202"/>
      <c r="D14" s="414"/>
      <c r="E14" s="415"/>
      <c r="F14" s="415"/>
      <c r="G14" s="415"/>
      <c r="H14" s="415"/>
      <c r="I14" s="416"/>
      <c r="J14" s="189" t="s">
        <v>20</v>
      </c>
      <c r="K14" s="190"/>
      <c r="L14" s="191"/>
      <c r="M14" s="219"/>
      <c r="N14" s="45"/>
      <c r="O14" s="45"/>
      <c r="P14" s="45"/>
      <c r="Q14" s="219"/>
      <c r="R14" s="219"/>
      <c r="S14" s="219"/>
      <c r="T14" s="219"/>
      <c r="U14" s="219"/>
      <c r="V14" s="219"/>
      <c r="W14" s="219"/>
      <c r="X14" s="219"/>
      <c r="Y14" s="219"/>
      <c r="Z14" s="219"/>
      <c r="AA14" s="219"/>
      <c r="AB14" s="219"/>
      <c r="AC14" s="45"/>
      <c r="AD14" s="45"/>
    </row>
    <row r="15" spans="1:30" ht="15.6" x14ac:dyDescent="0.3">
      <c r="A15" s="192"/>
      <c r="B15" s="193"/>
      <c r="C15" s="193"/>
      <c r="D15" s="193"/>
      <c r="E15" s="193"/>
      <c r="F15" s="193"/>
      <c r="G15" s="193"/>
      <c r="H15" s="193"/>
      <c r="I15" s="193"/>
      <c r="J15" s="193"/>
      <c r="K15" s="193"/>
      <c r="L15" s="191"/>
      <c r="M15" s="161"/>
      <c r="N15" s="45"/>
      <c r="O15" s="45"/>
      <c r="P15" s="45"/>
      <c r="Q15" s="45"/>
      <c r="R15" s="45"/>
      <c r="S15" s="45"/>
      <c r="T15" s="45"/>
      <c r="U15" s="45"/>
      <c r="V15" s="45"/>
      <c r="W15" s="45"/>
      <c r="X15" s="45"/>
      <c r="Y15" s="45"/>
      <c r="Z15" s="45"/>
      <c r="AA15" s="45"/>
      <c r="AB15" s="45"/>
      <c r="AC15" s="45"/>
      <c r="AD15" s="45"/>
    </row>
    <row r="16" spans="1:30" ht="15.6" x14ac:dyDescent="0.3">
      <c r="A16" s="396" t="s">
        <v>131</v>
      </c>
      <c r="B16" s="397"/>
      <c r="C16" s="397"/>
      <c r="D16" s="397"/>
      <c r="E16" s="398"/>
      <c r="F16" s="399" t="s">
        <v>127</v>
      </c>
      <c r="G16" s="400"/>
      <c r="H16" s="400"/>
      <c r="I16" s="400"/>
      <c r="J16" s="400"/>
      <c r="K16" s="400"/>
      <c r="L16" s="401"/>
      <c r="M16" s="220"/>
      <c r="N16" s="220"/>
      <c r="O16" s="220"/>
      <c r="P16" s="220"/>
      <c r="Q16" s="220"/>
      <c r="R16" s="220"/>
      <c r="S16" s="220"/>
      <c r="T16" s="220"/>
      <c r="U16" s="45"/>
      <c r="V16" s="45"/>
      <c r="W16" s="45"/>
      <c r="X16" s="45"/>
      <c r="Y16" s="45"/>
      <c r="Z16" s="45"/>
      <c r="AA16" s="45"/>
      <c r="AB16" s="45"/>
      <c r="AC16" s="45"/>
      <c r="AD16" s="45"/>
    </row>
    <row r="17" spans="1:30" ht="15.6" x14ac:dyDescent="0.3">
      <c r="A17" s="203" t="s">
        <v>223</v>
      </c>
      <c r="B17" s="204"/>
      <c r="C17" s="204"/>
      <c r="D17" s="205"/>
      <c r="E17" s="206"/>
      <c r="F17" s="402" t="s">
        <v>132</v>
      </c>
      <c r="G17" s="403"/>
      <c r="H17" s="403"/>
      <c r="I17" s="403"/>
      <c r="J17" s="403"/>
      <c r="K17" s="403"/>
      <c r="L17" s="404"/>
      <c r="M17" s="220"/>
      <c r="N17" s="220"/>
      <c r="O17" s="220"/>
      <c r="P17" s="220"/>
      <c r="Q17" s="220"/>
      <c r="R17" s="220"/>
      <c r="S17" s="220"/>
      <c r="T17" s="220"/>
      <c r="U17" s="45"/>
      <c r="V17" s="45"/>
      <c r="W17" s="45"/>
      <c r="X17" s="45"/>
      <c r="Y17" s="45"/>
      <c r="Z17" s="45"/>
      <c r="AA17" s="45"/>
      <c r="AB17" s="45"/>
      <c r="AC17" s="45"/>
      <c r="AD17" s="45"/>
    </row>
    <row r="18" spans="1:30" ht="15" thickBot="1" x14ac:dyDescent="0.35">
      <c r="A18" s="181" t="s">
        <v>22</v>
      </c>
      <c r="B18" s="57"/>
      <c r="C18" s="58"/>
      <c r="D18" s="59" t="s">
        <v>130</v>
      </c>
      <c r="E18" s="207"/>
      <c r="F18" s="381"/>
      <c r="G18" s="382"/>
      <c r="H18" s="382"/>
      <c r="I18" s="382"/>
      <c r="J18" s="382"/>
      <c r="K18" s="382"/>
      <c r="L18" s="383"/>
      <c r="M18" s="220"/>
      <c r="N18" s="220"/>
      <c r="O18" s="220"/>
      <c r="P18" s="220"/>
      <c r="Q18" s="220"/>
      <c r="R18" s="220"/>
      <c r="S18" s="220"/>
      <c r="T18" s="220"/>
      <c r="U18" s="45"/>
      <c r="V18" s="45"/>
      <c r="W18" s="45"/>
      <c r="X18" s="45"/>
      <c r="Y18" s="45"/>
      <c r="Z18" s="45"/>
      <c r="AA18" s="45"/>
      <c r="AB18" s="45"/>
      <c r="AC18" s="45"/>
      <c r="AD18" s="45"/>
    </row>
    <row r="19" spans="1:30" ht="29.55" customHeight="1" thickBot="1" x14ac:dyDescent="0.35">
      <c r="A19" s="215"/>
      <c r="B19" s="378" t="s">
        <v>117</v>
      </c>
      <c r="C19" s="379"/>
      <c r="D19" s="380"/>
      <c r="E19" s="207"/>
      <c r="F19" s="208"/>
      <c r="G19" s="209"/>
      <c r="H19" s="209"/>
      <c r="I19" s="209"/>
      <c r="J19" s="74"/>
      <c r="K19" s="74"/>
      <c r="L19" s="210"/>
      <c r="M19" s="220"/>
      <c r="N19" s="220"/>
      <c r="O19" s="220"/>
      <c r="P19" s="220"/>
      <c r="Q19" s="220"/>
      <c r="R19" s="220"/>
      <c r="S19" s="220"/>
      <c r="T19" s="220"/>
      <c r="U19" s="45"/>
      <c r="V19" s="45"/>
      <c r="W19" s="45"/>
      <c r="X19" s="45"/>
      <c r="Y19" s="45"/>
      <c r="Z19" s="45"/>
      <c r="AA19" s="45"/>
      <c r="AB19" s="45"/>
      <c r="AC19" s="45"/>
      <c r="AD19" s="45"/>
    </row>
    <row r="20" spans="1:30" ht="28.2" thickBot="1" x14ac:dyDescent="0.35">
      <c r="A20" s="216"/>
      <c r="B20" s="46" t="s">
        <v>225</v>
      </c>
      <c r="C20" s="46" t="s">
        <v>24</v>
      </c>
      <c r="D20" s="46" t="s">
        <v>25</v>
      </c>
      <c r="E20" s="207"/>
      <c r="F20" s="208"/>
      <c r="G20" s="209"/>
      <c r="H20" s="209"/>
      <c r="I20" s="209"/>
      <c r="J20" s="74"/>
      <c r="K20" s="74"/>
      <c r="L20" s="210"/>
      <c r="M20" s="220"/>
      <c r="N20" s="220"/>
      <c r="O20" s="220"/>
      <c r="P20" s="220"/>
      <c r="Q20" s="220"/>
      <c r="R20" s="220"/>
      <c r="S20" s="220"/>
      <c r="T20" s="220"/>
      <c r="U20" s="45"/>
      <c r="V20" s="45"/>
      <c r="W20" s="45"/>
      <c r="X20" s="45"/>
      <c r="Y20" s="45"/>
      <c r="Z20" s="45"/>
      <c r="AA20" s="45"/>
      <c r="AB20" s="45"/>
      <c r="AC20" s="45"/>
      <c r="AD20" s="45"/>
    </row>
    <row r="21" spans="1:30" ht="16.2" thickBot="1" x14ac:dyDescent="0.35">
      <c r="A21" s="182" t="s">
        <v>26</v>
      </c>
      <c r="B21" s="47">
        <f>'5-9 units and-or &gt;500sqm'!B7+'Non-Dwelling New'!B10</f>
        <v>6</v>
      </c>
      <c r="C21" s="222" t="s">
        <v>27</v>
      </c>
      <c r="D21" s="222" t="s">
        <v>27</v>
      </c>
      <c r="E21" s="207"/>
      <c r="F21" s="208"/>
      <c r="G21" s="209"/>
      <c r="H21" s="209"/>
      <c r="I21" s="209"/>
      <c r="J21" s="74"/>
      <c r="K21" s="74"/>
      <c r="L21" s="210"/>
      <c r="M21" s="220"/>
      <c r="N21" s="220"/>
      <c r="O21" s="220"/>
      <c r="P21" s="220"/>
      <c r="Q21" s="220"/>
      <c r="R21" s="220"/>
      <c r="S21" s="220"/>
      <c r="T21" s="220"/>
      <c r="U21" s="45"/>
      <c r="V21" s="45"/>
      <c r="W21" s="45"/>
      <c r="X21" s="45"/>
      <c r="Y21" s="45"/>
      <c r="Z21" s="45"/>
      <c r="AA21" s="45"/>
      <c r="AB21" s="45"/>
      <c r="AC21" s="45"/>
      <c r="AD21" s="45"/>
    </row>
    <row r="22" spans="1:30" ht="16.2" thickBot="1" x14ac:dyDescent="0.35">
      <c r="A22" s="182" t="s">
        <v>28</v>
      </c>
      <c r="B22" s="47">
        <f>'5-9 units and-or &gt;500sqm'!B8+'Non-Dwelling New'!B11</f>
        <v>4.2</v>
      </c>
      <c r="C22" s="3">
        <f>B21-B22</f>
        <v>1.7999999999999998</v>
      </c>
      <c r="D22" s="4">
        <f>IFERROR(C22/B21,0)</f>
        <v>0.3</v>
      </c>
      <c r="E22" s="207"/>
      <c r="F22" s="381" t="s">
        <v>136</v>
      </c>
      <c r="G22" s="382"/>
      <c r="H22" s="382"/>
      <c r="I22" s="382"/>
      <c r="J22" s="382"/>
      <c r="K22" s="382"/>
      <c r="L22" s="383"/>
      <c r="M22" s="220"/>
      <c r="N22" s="220"/>
      <c r="O22" s="220"/>
      <c r="P22" s="220"/>
      <c r="Q22" s="220"/>
      <c r="R22" s="220"/>
      <c r="S22" s="220"/>
      <c r="T22" s="220"/>
      <c r="U22" s="45"/>
      <c r="V22" s="45"/>
      <c r="W22" s="45"/>
      <c r="X22" s="45"/>
      <c r="Y22" s="45"/>
      <c r="Z22" s="45"/>
      <c r="AA22" s="45"/>
      <c r="AB22" s="45"/>
      <c r="AC22" s="45"/>
      <c r="AD22" s="45"/>
    </row>
    <row r="23" spans="1:30" ht="16.2" thickBot="1" x14ac:dyDescent="0.35">
      <c r="A23" s="182" t="s">
        <v>29</v>
      </c>
      <c r="B23" s="47">
        <f>'5-9 units and-or &gt;500sqm'!B9+'Non-Dwelling New'!B12</f>
        <v>4.2</v>
      </c>
      <c r="C23" s="3">
        <f>B22-B23</f>
        <v>0</v>
      </c>
      <c r="D23" s="5">
        <f>IFERROR(C23/B22,0)</f>
        <v>0</v>
      </c>
      <c r="E23" s="207"/>
      <c r="F23" s="381"/>
      <c r="G23" s="382"/>
      <c r="H23" s="382"/>
      <c r="I23" s="382"/>
      <c r="J23" s="382"/>
      <c r="K23" s="382"/>
      <c r="L23" s="383"/>
      <c r="M23" s="220"/>
      <c r="N23" s="220"/>
      <c r="O23" s="220"/>
      <c r="P23" s="220"/>
      <c r="Q23" s="220"/>
      <c r="R23" s="220"/>
      <c r="S23" s="220"/>
      <c r="T23" s="220"/>
      <c r="U23" s="45"/>
      <c r="V23" s="45"/>
      <c r="W23" s="45"/>
      <c r="X23" s="45"/>
      <c r="Y23" s="45"/>
      <c r="Z23" s="45"/>
      <c r="AA23" s="45"/>
      <c r="AB23" s="45"/>
      <c r="AC23" s="45"/>
      <c r="AD23" s="45"/>
    </row>
    <row r="24" spans="1:30" ht="16.2" thickBot="1" x14ac:dyDescent="0.35">
      <c r="A24" s="182" t="s">
        <v>30</v>
      </c>
      <c r="B24" s="47">
        <f>'5-9 units and-or &gt;500sqm'!B10+'Non-Dwelling New'!B13</f>
        <v>2.4</v>
      </c>
      <c r="C24" s="48">
        <f>B23-B24</f>
        <v>1.8000000000000003</v>
      </c>
      <c r="D24" s="4">
        <f>IFERROR(C24/B23,0)</f>
        <v>0.4285714285714286</v>
      </c>
      <c r="E24" s="207"/>
      <c r="F24" s="381"/>
      <c r="G24" s="382"/>
      <c r="H24" s="382"/>
      <c r="I24" s="382"/>
      <c r="J24" s="382"/>
      <c r="K24" s="382"/>
      <c r="L24" s="383"/>
      <c r="M24" s="220"/>
      <c r="N24" s="220"/>
      <c r="O24" s="220"/>
      <c r="P24" s="220"/>
      <c r="Q24" s="220"/>
      <c r="R24" s="220"/>
      <c r="S24" s="220"/>
      <c r="T24" s="220"/>
      <c r="U24" s="45"/>
      <c r="V24" s="45"/>
      <c r="W24" s="45"/>
      <c r="X24" s="45"/>
      <c r="Y24" s="45"/>
      <c r="Z24" s="45"/>
      <c r="AA24" s="45"/>
      <c r="AB24" s="45"/>
      <c r="AC24" s="45"/>
      <c r="AD24" s="45"/>
    </row>
    <row r="25" spans="1:30" ht="16.2" thickBot="1" x14ac:dyDescent="0.35">
      <c r="A25" s="182" t="s">
        <v>31</v>
      </c>
      <c r="B25" s="7">
        <f>B24</f>
        <v>2.4</v>
      </c>
      <c r="C25" s="7">
        <f>B21-B25</f>
        <v>3.6</v>
      </c>
      <c r="D25" s="8">
        <f>IFERROR(C25/B21,0)</f>
        <v>0.6</v>
      </c>
      <c r="E25" s="207"/>
      <c r="F25" s="381"/>
      <c r="G25" s="382"/>
      <c r="H25" s="382"/>
      <c r="I25" s="382"/>
      <c r="J25" s="382"/>
      <c r="K25" s="382"/>
      <c r="L25" s="383"/>
      <c r="M25" s="220"/>
      <c r="N25" s="220"/>
      <c r="O25" s="220"/>
      <c r="P25" s="220"/>
      <c r="Q25" s="220"/>
      <c r="R25" s="220"/>
      <c r="S25" s="220"/>
      <c r="T25" s="220"/>
      <c r="U25" s="45"/>
      <c r="V25" s="45"/>
      <c r="W25" s="45"/>
      <c r="X25" s="45"/>
      <c r="Y25" s="45"/>
      <c r="Z25" s="45"/>
      <c r="AA25" s="45"/>
      <c r="AB25" s="45"/>
      <c r="AC25" s="45"/>
      <c r="AD25" s="45"/>
    </row>
    <row r="26" spans="1:30" ht="16.2" thickBot="1" x14ac:dyDescent="0.35">
      <c r="A26" s="183" t="s">
        <v>32</v>
      </c>
      <c r="B26" s="54">
        <f>B21-C26</f>
        <v>0</v>
      </c>
      <c r="C26" s="54">
        <f>B21*D26</f>
        <v>6</v>
      </c>
      <c r="D26" s="55">
        <v>1</v>
      </c>
      <c r="E26" s="207"/>
      <c r="F26" s="384"/>
      <c r="G26" s="385"/>
      <c r="H26" s="385"/>
      <c r="I26" s="385"/>
      <c r="J26" s="385"/>
      <c r="K26" s="385"/>
      <c r="L26" s="386"/>
      <c r="M26" s="220"/>
      <c r="N26" s="220"/>
      <c r="O26" s="220"/>
      <c r="P26" s="220"/>
      <c r="Q26" s="220"/>
      <c r="R26" s="220"/>
      <c r="S26" s="220"/>
      <c r="T26" s="220"/>
      <c r="U26" s="45"/>
      <c r="V26" s="45"/>
      <c r="W26" s="45"/>
      <c r="X26" s="45"/>
      <c r="Y26" s="45"/>
      <c r="Z26" s="45"/>
      <c r="AA26" s="45"/>
      <c r="AB26" s="45"/>
      <c r="AC26" s="45"/>
      <c r="AD26" s="45"/>
    </row>
    <row r="27" spans="1:30" ht="16.2" thickBot="1" x14ac:dyDescent="0.35">
      <c r="A27" s="184" t="s">
        <v>34</v>
      </c>
      <c r="B27" s="48">
        <f>B25-B26</f>
        <v>2.4</v>
      </c>
      <c r="C27" s="48">
        <f>C26-C25</f>
        <v>2.4</v>
      </c>
      <c r="D27" s="49">
        <f>D26-D25</f>
        <v>0.4</v>
      </c>
      <c r="E27" s="207"/>
      <c r="F27" s="387" t="s">
        <v>33</v>
      </c>
      <c r="G27" s="388"/>
      <c r="H27" s="388"/>
      <c r="I27" s="388"/>
      <c r="J27" s="388"/>
      <c r="K27" s="388"/>
      <c r="L27" s="389"/>
      <c r="M27" s="220"/>
      <c r="N27" s="220"/>
      <c r="O27" s="220"/>
      <c r="P27" s="220"/>
      <c r="Q27" s="220"/>
      <c r="R27" s="220"/>
      <c r="S27" s="220"/>
      <c r="T27" s="220"/>
      <c r="U27" s="45"/>
      <c r="V27" s="45"/>
      <c r="W27" s="45"/>
      <c r="X27" s="45"/>
      <c r="Y27" s="45"/>
      <c r="Z27" s="45"/>
      <c r="AA27" s="45"/>
      <c r="AB27" s="45"/>
      <c r="AC27" s="45"/>
      <c r="AD27" s="45"/>
    </row>
    <row r="28" spans="1:30" ht="36" customHeight="1" thickBot="1" x14ac:dyDescent="0.35">
      <c r="A28" s="182" t="s">
        <v>35</v>
      </c>
      <c r="B28" s="368">
        <f>B27*2850</f>
        <v>6840</v>
      </c>
      <c r="C28" s="369"/>
      <c r="D28" s="370"/>
      <c r="E28" s="207"/>
      <c r="F28" s="381"/>
      <c r="G28" s="382"/>
      <c r="H28" s="382"/>
      <c r="I28" s="382"/>
      <c r="J28" s="382"/>
      <c r="K28" s="382"/>
      <c r="L28" s="383"/>
      <c r="M28" s="220"/>
      <c r="N28" s="220"/>
      <c r="O28" s="220"/>
      <c r="P28" s="220"/>
      <c r="Q28" s="220"/>
      <c r="R28" s="220"/>
      <c r="S28" s="220"/>
      <c r="T28" s="220"/>
      <c r="U28" s="45"/>
      <c r="V28" s="45"/>
      <c r="W28" s="45"/>
      <c r="X28" s="45"/>
      <c r="Y28" s="45"/>
      <c r="Z28" s="45"/>
      <c r="AA28" s="45"/>
      <c r="AB28" s="45"/>
      <c r="AC28" s="45"/>
      <c r="AD28" s="45"/>
    </row>
    <row r="29" spans="1:30" ht="21.6" thickBot="1" x14ac:dyDescent="0.35">
      <c r="A29" s="77"/>
      <c r="B29" s="78"/>
      <c r="C29" s="209"/>
      <c r="D29" s="209"/>
      <c r="E29" s="207"/>
      <c r="F29" s="208"/>
      <c r="G29" s="209"/>
      <c r="H29" s="209"/>
      <c r="I29" s="209"/>
      <c r="J29" s="74"/>
      <c r="K29" s="74"/>
      <c r="L29" s="210"/>
      <c r="M29" s="220"/>
      <c r="N29" s="220"/>
      <c r="O29" s="220"/>
      <c r="P29" s="220"/>
      <c r="Q29" s="220"/>
      <c r="R29" s="220"/>
      <c r="S29" s="220"/>
      <c r="T29" s="220"/>
      <c r="U29" s="45"/>
      <c r="V29" s="45"/>
      <c r="W29" s="45"/>
      <c r="X29" s="45"/>
      <c r="Y29" s="45"/>
      <c r="Z29" s="45"/>
      <c r="AA29" s="45"/>
      <c r="AB29" s="45"/>
      <c r="AC29" s="45"/>
      <c r="AD29" s="45"/>
    </row>
    <row r="30" spans="1:30" ht="28.5" customHeight="1" thickBot="1" x14ac:dyDescent="0.35">
      <c r="A30" s="215"/>
      <c r="B30" s="378" t="s">
        <v>134</v>
      </c>
      <c r="C30" s="379"/>
      <c r="D30" s="380"/>
      <c r="E30" s="207"/>
      <c r="F30" s="390"/>
      <c r="G30" s="391"/>
      <c r="H30" s="391"/>
      <c r="I30" s="391"/>
      <c r="J30" s="391"/>
      <c r="K30" s="391"/>
      <c r="L30" s="392"/>
      <c r="M30" s="220"/>
      <c r="N30" s="220"/>
      <c r="O30" s="220"/>
      <c r="P30" s="220"/>
      <c r="Q30" s="220"/>
      <c r="R30" s="220"/>
      <c r="S30" s="220"/>
      <c r="T30" s="220"/>
      <c r="U30" s="45"/>
      <c r="V30" s="45"/>
      <c r="W30" s="45"/>
      <c r="X30" s="45"/>
      <c r="Y30" s="45"/>
      <c r="Z30" s="45"/>
      <c r="AA30" s="45"/>
      <c r="AB30" s="45"/>
      <c r="AC30" s="45"/>
      <c r="AD30" s="45"/>
    </row>
    <row r="31" spans="1:30" ht="28.2" thickBot="1" x14ac:dyDescent="0.35">
      <c r="A31" s="216"/>
      <c r="B31" s="46" t="s">
        <v>225</v>
      </c>
      <c r="C31" s="46" t="s">
        <v>24</v>
      </c>
      <c r="D31" s="46" t="s">
        <v>25</v>
      </c>
      <c r="E31" s="207"/>
      <c r="F31" s="390"/>
      <c r="G31" s="391"/>
      <c r="H31" s="391"/>
      <c r="I31" s="391"/>
      <c r="J31" s="391"/>
      <c r="K31" s="391"/>
      <c r="L31" s="392"/>
      <c r="M31" s="220"/>
      <c r="N31" s="220"/>
      <c r="O31" s="220"/>
      <c r="P31" s="220"/>
      <c r="Q31" s="220"/>
      <c r="R31" s="220"/>
      <c r="S31" s="220"/>
      <c r="T31" s="220"/>
      <c r="U31" s="45"/>
      <c r="V31" s="45"/>
      <c r="W31" s="45"/>
      <c r="X31" s="45"/>
      <c r="Y31" s="45"/>
      <c r="Z31" s="45"/>
      <c r="AA31" s="45"/>
      <c r="AB31" s="45"/>
      <c r="AC31" s="45"/>
      <c r="AD31" s="45"/>
    </row>
    <row r="32" spans="1:30" ht="16.2" thickBot="1" x14ac:dyDescent="0.35">
      <c r="A32" s="182" t="s">
        <v>26</v>
      </c>
      <c r="B32" s="47">
        <f>'Up to 4 units &lt;500m2'!B11+'Non-Dwelling Refurbishment'!B10</f>
        <v>0</v>
      </c>
      <c r="C32" s="222" t="s">
        <v>27</v>
      </c>
      <c r="D32" s="222" t="s">
        <v>27</v>
      </c>
      <c r="E32" s="207"/>
      <c r="F32" s="208"/>
      <c r="G32" s="209"/>
      <c r="H32" s="209"/>
      <c r="I32" s="209"/>
      <c r="J32" s="74"/>
      <c r="K32" s="74"/>
      <c r="L32" s="210"/>
      <c r="M32" s="220"/>
      <c r="N32" s="220"/>
      <c r="O32" s="220"/>
      <c r="P32" s="220"/>
      <c r="Q32" s="220"/>
      <c r="R32" s="220"/>
      <c r="S32" s="220"/>
      <c r="T32" s="220"/>
      <c r="U32" s="45"/>
      <c r="V32" s="45"/>
      <c r="W32" s="45"/>
      <c r="X32" s="45"/>
      <c r="Y32" s="45"/>
      <c r="Z32" s="45"/>
      <c r="AA32" s="45"/>
      <c r="AB32" s="45"/>
      <c r="AC32" s="45"/>
      <c r="AD32" s="45"/>
    </row>
    <row r="33" spans="1:30" ht="16.2" thickBot="1" x14ac:dyDescent="0.35">
      <c r="A33" s="182" t="s">
        <v>28</v>
      </c>
      <c r="B33" s="47">
        <f>'Up to 4 units &lt;500m2'!B12+'Non-Dwelling Refurbishment'!B11</f>
        <v>0</v>
      </c>
      <c r="C33" s="3">
        <f>B32-B33</f>
        <v>0</v>
      </c>
      <c r="D33" s="4">
        <f>IFERROR(C33/B32,0)</f>
        <v>0</v>
      </c>
      <c r="E33" s="207"/>
      <c r="F33" s="381" t="s">
        <v>222</v>
      </c>
      <c r="G33" s="382"/>
      <c r="H33" s="382"/>
      <c r="I33" s="382"/>
      <c r="J33" s="382"/>
      <c r="K33" s="382"/>
      <c r="L33" s="383"/>
      <c r="M33" s="220"/>
      <c r="N33" s="220"/>
      <c r="O33" s="220"/>
      <c r="P33" s="220"/>
      <c r="Q33" s="220"/>
      <c r="R33" s="220"/>
      <c r="S33" s="220"/>
      <c r="T33" s="220"/>
      <c r="U33" s="45"/>
      <c r="V33" s="45"/>
      <c r="W33" s="45"/>
      <c r="X33" s="45"/>
      <c r="Y33" s="45"/>
      <c r="Z33" s="45"/>
      <c r="AA33" s="45"/>
      <c r="AB33" s="45"/>
      <c r="AC33" s="45"/>
      <c r="AD33" s="45"/>
    </row>
    <row r="34" spans="1:30" ht="16.2" thickBot="1" x14ac:dyDescent="0.35">
      <c r="A34" s="182" t="s">
        <v>29</v>
      </c>
      <c r="B34" s="47">
        <f>'Up to 4 units &lt;500m2'!B13+'Non-Dwelling Refurbishment'!B12</f>
        <v>0</v>
      </c>
      <c r="C34" s="3">
        <f>B33-B34</f>
        <v>0</v>
      </c>
      <c r="D34" s="5">
        <f>IFERROR(C34/B33,0)</f>
        <v>0</v>
      </c>
      <c r="E34" s="207"/>
      <c r="F34" s="381"/>
      <c r="G34" s="382"/>
      <c r="H34" s="382"/>
      <c r="I34" s="382"/>
      <c r="J34" s="382"/>
      <c r="K34" s="382"/>
      <c r="L34" s="383"/>
      <c r="M34" s="220"/>
      <c r="N34" s="220"/>
      <c r="O34" s="220"/>
      <c r="P34" s="220"/>
      <c r="Q34" s="220"/>
      <c r="R34" s="220"/>
      <c r="S34" s="220"/>
      <c r="T34" s="220"/>
      <c r="U34" s="45"/>
      <c r="V34" s="45"/>
      <c r="W34" s="45"/>
      <c r="X34" s="45"/>
      <c r="Y34" s="45"/>
      <c r="Z34" s="45"/>
      <c r="AA34" s="45"/>
      <c r="AB34" s="45"/>
      <c r="AC34" s="45"/>
      <c r="AD34" s="45"/>
    </row>
    <row r="35" spans="1:30" ht="16.2" thickBot="1" x14ac:dyDescent="0.35">
      <c r="A35" s="182" t="s">
        <v>30</v>
      </c>
      <c r="B35" s="47">
        <f>'Up to 4 units &lt;500m2'!B14+'Non-Dwelling Refurbishment'!B13</f>
        <v>0</v>
      </c>
      <c r="C35" s="48">
        <f>B34-B35</f>
        <v>0</v>
      </c>
      <c r="D35" s="4">
        <f>IFERROR(C35/B34,0)</f>
        <v>0</v>
      </c>
      <c r="E35" s="207"/>
      <c r="F35" s="185" t="s">
        <v>224</v>
      </c>
      <c r="G35" s="209"/>
      <c r="H35" s="209"/>
      <c r="I35" s="209"/>
      <c r="J35" s="74"/>
      <c r="K35" s="74"/>
      <c r="L35" s="210"/>
      <c r="M35" s="220"/>
      <c r="N35" s="220"/>
      <c r="O35" s="220"/>
      <c r="P35" s="220"/>
      <c r="Q35" s="220"/>
      <c r="R35" s="220"/>
      <c r="S35" s="220"/>
      <c r="T35" s="220"/>
      <c r="U35" s="45"/>
      <c r="V35" s="45"/>
      <c r="W35" s="45"/>
      <c r="X35" s="45"/>
      <c r="Y35" s="45"/>
      <c r="Z35" s="45"/>
      <c r="AA35" s="45"/>
      <c r="AB35" s="45"/>
      <c r="AC35" s="45"/>
      <c r="AD35" s="45"/>
    </row>
    <row r="36" spans="1:30" ht="16.2" thickBot="1" x14ac:dyDescent="0.35">
      <c r="A36" s="182" t="s">
        <v>31</v>
      </c>
      <c r="B36" s="7">
        <f>B35</f>
        <v>0</v>
      </c>
      <c r="C36" s="7">
        <f>B32-B36</f>
        <v>0</v>
      </c>
      <c r="D36" s="8">
        <f>IFERROR(C36/B32,0)</f>
        <v>0</v>
      </c>
      <c r="E36" s="207"/>
      <c r="F36" s="211" t="s">
        <v>36</v>
      </c>
      <c r="G36" s="209"/>
      <c r="H36" s="209"/>
      <c r="I36" s="209"/>
      <c r="J36" s="74"/>
      <c r="K36" s="74"/>
      <c r="L36" s="210"/>
      <c r="M36" s="220"/>
      <c r="N36" s="220"/>
      <c r="O36" s="220"/>
      <c r="P36" s="220"/>
      <c r="Q36" s="220"/>
      <c r="R36" s="220"/>
      <c r="S36" s="220"/>
      <c r="T36" s="220"/>
      <c r="U36" s="45"/>
      <c r="V36" s="45"/>
      <c r="W36" s="45"/>
      <c r="X36" s="45"/>
      <c r="Y36" s="45"/>
      <c r="Z36" s="45"/>
      <c r="AA36" s="45"/>
      <c r="AB36" s="45"/>
      <c r="AC36" s="45"/>
      <c r="AD36" s="45"/>
    </row>
    <row r="37" spans="1:30" ht="21.6" thickBot="1" x14ac:dyDescent="0.35">
      <c r="A37" s="77"/>
      <c r="B37" s="78"/>
      <c r="C37" s="209"/>
      <c r="D37" s="209"/>
      <c r="E37" s="207"/>
      <c r="F37" s="208"/>
      <c r="G37" s="209"/>
      <c r="H37" s="209"/>
      <c r="I37" s="209"/>
      <c r="J37" s="74"/>
      <c r="K37" s="74"/>
      <c r="L37" s="210"/>
      <c r="M37" s="220"/>
      <c r="N37" s="220"/>
      <c r="O37" s="220"/>
      <c r="P37" s="220"/>
      <c r="Q37" s="220"/>
      <c r="R37" s="220"/>
      <c r="S37" s="220"/>
      <c r="T37" s="220"/>
      <c r="U37" s="45"/>
      <c r="V37" s="45"/>
      <c r="W37" s="45"/>
      <c r="X37" s="45"/>
      <c r="Y37" s="45"/>
      <c r="Z37" s="45"/>
      <c r="AA37" s="45"/>
      <c r="AB37" s="45"/>
      <c r="AC37" s="45"/>
      <c r="AD37" s="45"/>
    </row>
    <row r="38" spans="1:30" ht="25.05" customHeight="1" thickBot="1" x14ac:dyDescent="0.35">
      <c r="A38" s="217"/>
      <c r="B38" s="378" t="s">
        <v>135</v>
      </c>
      <c r="C38" s="379"/>
      <c r="D38" s="380"/>
      <c r="E38" s="207"/>
      <c r="F38" s="211"/>
      <c r="G38" s="209"/>
      <c r="H38" s="209"/>
      <c r="I38" s="209"/>
      <c r="J38" s="74"/>
      <c r="K38" s="74"/>
      <c r="L38" s="210"/>
      <c r="M38" s="220"/>
      <c r="N38" s="220"/>
      <c r="O38" s="220"/>
      <c r="P38" s="220"/>
      <c r="Q38" s="220"/>
      <c r="R38" s="220"/>
      <c r="S38" s="220"/>
      <c r="T38" s="220"/>
      <c r="U38" s="45"/>
      <c r="V38" s="45"/>
      <c r="W38" s="45"/>
      <c r="X38" s="45"/>
      <c r="Y38" s="45"/>
      <c r="Z38" s="45"/>
      <c r="AA38" s="45"/>
      <c r="AB38" s="45"/>
      <c r="AC38" s="45"/>
      <c r="AD38" s="45"/>
    </row>
    <row r="39" spans="1:30" ht="33.450000000000003" customHeight="1" thickBot="1" x14ac:dyDescent="0.35">
      <c r="A39" s="216"/>
      <c r="B39" s="50" t="s">
        <v>225</v>
      </c>
      <c r="C39" s="51" t="s">
        <v>24</v>
      </c>
      <c r="D39" s="51" t="s">
        <v>25</v>
      </c>
      <c r="E39" s="207"/>
      <c r="F39" s="211"/>
      <c r="G39" s="209"/>
      <c r="H39" s="209"/>
      <c r="I39" s="209"/>
      <c r="J39" s="74"/>
      <c r="K39" s="74"/>
      <c r="L39" s="210"/>
      <c r="M39" s="220"/>
      <c r="N39" s="220"/>
      <c r="O39" s="220"/>
      <c r="P39" s="220"/>
      <c r="Q39" s="220"/>
      <c r="R39" s="220"/>
      <c r="S39" s="220"/>
      <c r="T39" s="220"/>
      <c r="U39" s="45"/>
      <c r="V39" s="45"/>
      <c r="W39" s="45"/>
      <c r="X39" s="45"/>
      <c r="Y39" s="45"/>
      <c r="Z39" s="45"/>
      <c r="AA39" s="45"/>
      <c r="AB39" s="45"/>
      <c r="AC39" s="45"/>
      <c r="AD39" s="45"/>
    </row>
    <row r="40" spans="1:30" ht="16.2" thickBot="1" x14ac:dyDescent="0.35">
      <c r="A40" s="184" t="s">
        <v>26</v>
      </c>
      <c r="B40" s="52">
        <f>B21+B32</f>
        <v>6</v>
      </c>
      <c r="C40" s="222" t="s">
        <v>27</v>
      </c>
      <c r="D40" s="222" t="s">
        <v>27</v>
      </c>
      <c r="E40" s="207"/>
      <c r="F40" s="211"/>
      <c r="G40" s="209"/>
      <c r="H40" s="209"/>
      <c r="I40" s="209"/>
      <c r="J40" s="74"/>
      <c r="K40" s="74"/>
      <c r="L40" s="210"/>
      <c r="M40" s="220"/>
      <c r="N40" s="220"/>
      <c r="O40" s="220"/>
      <c r="P40" s="220"/>
      <c r="Q40" s="220"/>
      <c r="R40" s="220"/>
      <c r="S40" s="220"/>
      <c r="T40" s="220"/>
      <c r="U40" s="45"/>
      <c r="V40" s="45"/>
      <c r="W40" s="45"/>
      <c r="X40" s="45"/>
      <c r="Y40" s="45"/>
      <c r="Z40" s="45"/>
      <c r="AA40" s="45"/>
      <c r="AB40" s="45"/>
      <c r="AC40" s="45"/>
      <c r="AD40" s="45"/>
    </row>
    <row r="41" spans="1:30" ht="16.2" thickBot="1" x14ac:dyDescent="0.35">
      <c r="A41" s="184" t="s">
        <v>28</v>
      </c>
      <c r="B41" s="52">
        <f>B22+B33</f>
        <v>4.2</v>
      </c>
      <c r="C41" s="3">
        <f>B40-B41</f>
        <v>1.7999999999999998</v>
      </c>
      <c r="D41" s="14">
        <f>IFERROR(C41/B40,0)</f>
        <v>0.3</v>
      </c>
      <c r="E41" s="207"/>
      <c r="F41" s="211"/>
      <c r="G41" s="209"/>
      <c r="H41" s="209"/>
      <c r="I41" s="209"/>
      <c r="J41" s="74"/>
      <c r="K41" s="74"/>
      <c r="L41" s="210"/>
      <c r="M41" s="220"/>
      <c r="N41" s="220"/>
      <c r="O41" s="220"/>
      <c r="P41" s="220"/>
      <c r="Q41" s="220"/>
      <c r="R41" s="220"/>
      <c r="S41" s="220"/>
      <c r="T41" s="220"/>
      <c r="U41" s="45"/>
      <c r="V41" s="45"/>
      <c r="W41" s="45"/>
      <c r="X41" s="45"/>
      <c r="Y41" s="45"/>
      <c r="Z41" s="45"/>
      <c r="AA41" s="45"/>
      <c r="AB41" s="45"/>
      <c r="AC41" s="45"/>
      <c r="AD41" s="45"/>
    </row>
    <row r="42" spans="1:30" ht="16.2" thickBot="1" x14ac:dyDescent="0.35">
      <c r="A42" s="184" t="s">
        <v>29</v>
      </c>
      <c r="B42" s="52">
        <f>B23+B34</f>
        <v>4.2</v>
      </c>
      <c r="C42" s="3">
        <f>B41-B42</f>
        <v>0</v>
      </c>
      <c r="D42" s="14">
        <f>IFERROR(C42/B41,0)</f>
        <v>0</v>
      </c>
      <c r="E42" s="207"/>
      <c r="F42" s="211"/>
      <c r="G42" s="209"/>
      <c r="H42" s="209"/>
      <c r="I42" s="209"/>
      <c r="J42" s="74"/>
      <c r="K42" s="74"/>
      <c r="L42" s="210"/>
      <c r="M42" s="220"/>
      <c r="N42" s="220"/>
      <c r="O42" s="220"/>
      <c r="P42" s="220"/>
      <c r="Q42" s="220"/>
      <c r="R42" s="220"/>
      <c r="S42" s="220"/>
      <c r="T42" s="220"/>
      <c r="U42" s="45"/>
      <c r="V42" s="45"/>
      <c r="W42" s="45"/>
      <c r="X42" s="45"/>
      <c r="Y42" s="45"/>
      <c r="Z42" s="45"/>
      <c r="AA42" s="45"/>
      <c r="AB42" s="45"/>
      <c r="AC42" s="45"/>
      <c r="AD42" s="45"/>
    </row>
    <row r="43" spans="1:30" ht="16.2" thickBot="1" x14ac:dyDescent="0.35">
      <c r="A43" s="184" t="s">
        <v>30</v>
      </c>
      <c r="B43" s="52">
        <f>B24+B35</f>
        <v>2.4</v>
      </c>
      <c r="C43" s="48">
        <f>B42-B43</f>
        <v>1.8000000000000003</v>
      </c>
      <c r="D43" s="15">
        <f>IFERROR(C43/B42,0)</f>
        <v>0.4285714285714286</v>
      </c>
      <c r="E43" s="207"/>
      <c r="F43" s="365"/>
      <c r="G43" s="366"/>
      <c r="H43" s="366"/>
      <c r="I43" s="366"/>
      <c r="J43" s="366"/>
      <c r="K43" s="366"/>
      <c r="L43" s="367"/>
      <c r="M43" s="220"/>
      <c r="N43" s="220"/>
      <c r="O43" s="220"/>
      <c r="P43" s="220"/>
      <c r="Q43" s="220"/>
      <c r="R43" s="220"/>
      <c r="S43" s="220"/>
      <c r="T43" s="220"/>
      <c r="U43" s="45"/>
      <c r="V43" s="45"/>
      <c r="W43" s="45"/>
      <c r="X43" s="45"/>
      <c r="Y43" s="45"/>
      <c r="Z43" s="45"/>
      <c r="AA43" s="45"/>
      <c r="AB43" s="45"/>
      <c r="AC43" s="45"/>
      <c r="AD43" s="45"/>
    </row>
    <row r="44" spans="1:30" ht="16.2" thickBot="1" x14ac:dyDescent="0.35">
      <c r="A44" s="184" t="s">
        <v>31</v>
      </c>
      <c r="B44" s="52">
        <f>B25+B36</f>
        <v>2.4</v>
      </c>
      <c r="C44" s="7">
        <f>B40-B44</f>
        <v>3.6</v>
      </c>
      <c r="D44" s="16">
        <f>IFERROR(C44/B40,0)</f>
        <v>0.6</v>
      </c>
      <c r="E44" s="207"/>
      <c r="F44" s="365"/>
      <c r="G44" s="366"/>
      <c r="H44" s="366"/>
      <c r="I44" s="366"/>
      <c r="J44" s="366"/>
      <c r="K44" s="366"/>
      <c r="L44" s="367"/>
      <c r="M44" s="220"/>
      <c r="N44" s="220"/>
      <c r="O44" s="220"/>
      <c r="P44" s="220"/>
      <c r="Q44" s="220"/>
      <c r="R44" s="220"/>
      <c r="S44" s="220"/>
      <c r="T44" s="220"/>
      <c r="U44" s="45"/>
      <c r="V44" s="45"/>
      <c r="W44" s="45"/>
      <c r="X44" s="45"/>
      <c r="Y44" s="45"/>
      <c r="Z44" s="45"/>
      <c r="AA44" s="45"/>
      <c r="AB44" s="45"/>
      <c r="AC44" s="45"/>
      <c r="AD44" s="45"/>
    </row>
    <row r="45" spans="1:30" ht="15.6" thickBot="1" x14ac:dyDescent="0.35">
      <c r="A45" s="183" t="s">
        <v>32</v>
      </c>
      <c r="B45" s="56">
        <f>B40-C45</f>
        <v>0</v>
      </c>
      <c r="C45" s="54">
        <f>B40*D45</f>
        <v>6</v>
      </c>
      <c r="D45" s="55">
        <v>1</v>
      </c>
      <c r="E45" s="207"/>
      <c r="F45" s="211" t="s">
        <v>36</v>
      </c>
      <c r="G45" s="209"/>
      <c r="H45" s="209"/>
      <c r="I45" s="209"/>
      <c r="J45" s="74"/>
      <c r="K45" s="74"/>
      <c r="L45" s="210"/>
      <c r="M45" s="220"/>
      <c r="N45" s="220"/>
      <c r="O45" s="220"/>
      <c r="P45" s="220"/>
      <c r="Q45" s="220"/>
      <c r="R45" s="220"/>
      <c r="S45" s="220"/>
      <c r="T45" s="220"/>
      <c r="U45" s="45"/>
      <c r="V45" s="45"/>
      <c r="W45" s="45"/>
      <c r="X45" s="45"/>
      <c r="Y45" s="45"/>
      <c r="Z45" s="45"/>
      <c r="AA45" s="45"/>
      <c r="AB45" s="45"/>
      <c r="AC45" s="45"/>
      <c r="AD45" s="45"/>
    </row>
    <row r="46" spans="1:30" ht="16.2" thickBot="1" x14ac:dyDescent="0.35">
      <c r="A46" s="184" t="s">
        <v>34</v>
      </c>
      <c r="B46" s="53">
        <f>B44-B45</f>
        <v>2.4</v>
      </c>
      <c r="C46" s="48">
        <f>C45-C44</f>
        <v>2.4</v>
      </c>
      <c r="D46" s="49">
        <f>D45-D44</f>
        <v>0.4</v>
      </c>
      <c r="E46" s="207"/>
      <c r="F46" s="211"/>
      <c r="G46" s="209"/>
      <c r="H46" s="209"/>
      <c r="I46" s="209"/>
      <c r="J46" s="74"/>
      <c r="K46" s="74"/>
      <c r="L46" s="210"/>
      <c r="M46" s="220"/>
      <c r="N46" s="220"/>
      <c r="O46" s="220"/>
      <c r="P46" s="220"/>
      <c r="Q46" s="220"/>
      <c r="R46" s="220"/>
      <c r="S46" s="220"/>
      <c r="T46" s="220"/>
      <c r="U46" s="45"/>
      <c r="V46" s="45"/>
      <c r="W46" s="45"/>
      <c r="X46" s="45"/>
      <c r="Y46" s="45"/>
      <c r="Z46" s="45"/>
      <c r="AA46" s="45"/>
      <c r="AB46" s="45"/>
      <c r="AC46" s="45"/>
      <c r="AD46" s="45"/>
    </row>
    <row r="47" spans="1:30" ht="34.5" customHeight="1" thickBot="1" x14ac:dyDescent="0.35">
      <c r="A47" s="184" t="s">
        <v>35</v>
      </c>
      <c r="B47" s="368">
        <f>B28</f>
        <v>6840</v>
      </c>
      <c r="C47" s="369"/>
      <c r="D47" s="370"/>
      <c r="E47" s="212"/>
      <c r="F47" s="218" t="s">
        <v>37</v>
      </c>
      <c r="G47" s="213"/>
      <c r="H47" s="213"/>
      <c r="I47" s="213"/>
      <c r="J47" s="83"/>
      <c r="K47" s="83"/>
      <c r="L47" s="214"/>
      <c r="M47" s="220"/>
      <c r="N47" s="220"/>
      <c r="O47" s="220"/>
      <c r="P47" s="220"/>
      <c r="Q47" s="220"/>
      <c r="R47" s="220"/>
      <c r="S47" s="220"/>
      <c r="T47" s="220"/>
      <c r="U47" s="45"/>
      <c r="V47" s="45"/>
      <c r="W47" s="45"/>
      <c r="X47" s="45"/>
      <c r="Y47" s="45"/>
      <c r="Z47" s="45"/>
      <c r="AA47" s="45"/>
      <c r="AB47" s="45"/>
      <c r="AC47" s="45"/>
      <c r="AD47" s="45"/>
    </row>
    <row r="48" spans="1:30" x14ac:dyDescent="0.3">
      <c r="A48" s="220"/>
      <c r="B48" s="220"/>
      <c r="C48" s="220"/>
      <c r="D48" s="220"/>
      <c r="E48" s="220"/>
      <c r="F48" s="220"/>
      <c r="G48" s="220"/>
      <c r="H48" s="220"/>
      <c r="I48" s="220"/>
      <c r="J48" s="220"/>
      <c r="K48" s="220"/>
      <c r="L48" s="220"/>
      <c r="M48" s="220"/>
      <c r="N48" s="220"/>
      <c r="O48" s="220"/>
      <c r="P48" s="220"/>
      <c r="Q48" s="220"/>
      <c r="R48" s="220"/>
      <c r="S48" s="220"/>
      <c r="T48" s="220"/>
      <c r="U48" s="45"/>
      <c r="V48" s="45"/>
      <c r="W48" s="45"/>
      <c r="X48" s="45"/>
      <c r="Y48" s="45"/>
      <c r="Z48" s="45"/>
      <c r="AA48" s="45"/>
      <c r="AB48" s="45"/>
      <c r="AC48" s="45"/>
      <c r="AD48" s="45"/>
    </row>
    <row r="49" spans="1:30" ht="15.6" x14ac:dyDescent="0.3">
      <c r="A49" s="220"/>
      <c r="B49" s="220"/>
      <c r="C49" s="220"/>
      <c r="D49" s="220"/>
      <c r="E49" s="220"/>
      <c r="F49" s="221"/>
      <c r="G49" s="220"/>
      <c r="H49" s="220"/>
      <c r="I49" s="220"/>
      <c r="J49" s="220"/>
      <c r="K49" s="220"/>
      <c r="L49" s="220"/>
      <c r="M49" s="219"/>
      <c r="N49" s="220"/>
      <c r="O49" s="220"/>
      <c r="P49" s="220"/>
      <c r="Q49" s="220"/>
      <c r="R49" s="220"/>
      <c r="S49" s="220"/>
      <c r="T49" s="220"/>
      <c r="U49" s="45"/>
      <c r="V49" s="45"/>
      <c r="W49" s="45"/>
      <c r="X49" s="45"/>
      <c r="Y49" s="45"/>
      <c r="Z49" s="45"/>
      <c r="AA49" s="45"/>
      <c r="AB49" s="45"/>
      <c r="AC49" s="45"/>
      <c r="AD49" s="45"/>
    </row>
    <row r="50" spans="1:30" x14ac:dyDescent="0.3">
      <c r="A50" s="220"/>
      <c r="B50" s="220"/>
      <c r="C50" s="220"/>
      <c r="D50" s="220"/>
      <c r="E50" s="220"/>
      <c r="F50" s="220"/>
      <c r="G50" s="220"/>
      <c r="H50" s="220"/>
      <c r="I50" s="220"/>
      <c r="J50" s="220"/>
      <c r="K50" s="220"/>
      <c r="L50" s="220"/>
      <c r="M50" s="220"/>
      <c r="N50" s="220"/>
      <c r="O50" s="220"/>
      <c r="P50" s="220"/>
      <c r="Q50" s="220"/>
      <c r="R50" s="220"/>
      <c r="S50" s="220"/>
      <c r="T50" s="220"/>
      <c r="U50" s="45"/>
      <c r="V50" s="45"/>
      <c r="W50" s="45"/>
      <c r="X50" s="45"/>
      <c r="Y50" s="45"/>
      <c r="Z50" s="45"/>
      <c r="AA50" s="45"/>
      <c r="AB50" s="45"/>
      <c r="AC50" s="45"/>
      <c r="AD50" s="45"/>
    </row>
    <row r="51" spans="1:30" x14ac:dyDescent="0.3">
      <c r="A51" s="220"/>
      <c r="B51" s="220"/>
      <c r="C51" s="220"/>
      <c r="D51" s="220"/>
      <c r="E51" s="220"/>
      <c r="F51" s="220"/>
      <c r="G51" s="220"/>
      <c r="H51" s="220"/>
      <c r="I51" s="220"/>
      <c r="J51" s="220"/>
      <c r="K51" s="220"/>
      <c r="L51" s="220"/>
      <c r="M51" s="220"/>
      <c r="N51" s="220"/>
      <c r="O51" s="220"/>
      <c r="P51" s="220"/>
      <c r="Q51" s="220"/>
      <c r="R51" s="220"/>
      <c r="S51" s="220"/>
      <c r="T51" s="220"/>
      <c r="U51" s="45"/>
      <c r="V51" s="45"/>
      <c r="W51" s="45"/>
      <c r="X51" s="45"/>
      <c r="Y51" s="45"/>
      <c r="Z51" s="45"/>
      <c r="AA51" s="45"/>
      <c r="AB51" s="45"/>
      <c r="AC51" s="45"/>
      <c r="AD51" s="45"/>
    </row>
    <row r="52" spans="1:30" x14ac:dyDescent="0.3">
      <c r="A52" s="220"/>
      <c r="B52" s="220"/>
      <c r="C52" s="220"/>
      <c r="D52" s="220"/>
      <c r="E52" s="220"/>
      <c r="F52" s="220"/>
      <c r="G52" s="220"/>
      <c r="H52" s="220"/>
      <c r="I52" s="220"/>
      <c r="J52" s="220"/>
      <c r="K52" s="220"/>
      <c r="L52" s="220"/>
      <c r="M52" s="220"/>
      <c r="N52" s="220"/>
      <c r="O52" s="220"/>
      <c r="P52" s="220"/>
      <c r="Q52" s="220"/>
      <c r="R52" s="220"/>
      <c r="S52" s="220"/>
      <c r="T52" s="220"/>
      <c r="U52" s="45"/>
      <c r="V52" s="45"/>
      <c r="W52" s="45"/>
      <c r="X52" s="45"/>
      <c r="Y52" s="45"/>
      <c r="Z52" s="45"/>
      <c r="AA52" s="45"/>
      <c r="AB52" s="45"/>
      <c r="AC52" s="45"/>
      <c r="AD52" s="45"/>
    </row>
    <row r="53" spans="1:30" x14ac:dyDescent="0.3">
      <c r="A53" s="220"/>
      <c r="B53" s="220"/>
      <c r="C53" s="220"/>
      <c r="D53" s="220"/>
      <c r="E53" s="220"/>
      <c r="F53" s="220"/>
      <c r="G53" s="220"/>
      <c r="H53" s="220"/>
      <c r="I53" s="220"/>
      <c r="J53" s="220"/>
      <c r="K53" s="220"/>
      <c r="L53" s="220"/>
      <c r="M53" s="220"/>
      <c r="N53" s="220"/>
      <c r="O53" s="220"/>
      <c r="P53" s="220"/>
      <c r="Q53" s="220"/>
      <c r="R53" s="220"/>
      <c r="S53" s="220"/>
      <c r="T53" s="220"/>
      <c r="U53" s="45"/>
      <c r="V53" s="45"/>
      <c r="W53" s="45"/>
      <c r="X53" s="45"/>
      <c r="Y53" s="45"/>
      <c r="Z53" s="45"/>
      <c r="AA53" s="45"/>
      <c r="AB53" s="45"/>
      <c r="AC53" s="45"/>
      <c r="AD53" s="45"/>
    </row>
    <row r="54" spans="1:30" x14ac:dyDescent="0.3">
      <c r="A54" s="220"/>
      <c r="B54" s="220"/>
      <c r="C54" s="220"/>
      <c r="D54" s="220"/>
      <c r="E54" s="220"/>
      <c r="F54" s="220"/>
      <c r="G54" s="220"/>
      <c r="H54" s="220"/>
      <c r="I54" s="220"/>
      <c r="J54" s="220"/>
      <c r="K54" s="220"/>
      <c r="L54" s="220"/>
      <c r="M54" s="220"/>
      <c r="N54" s="220"/>
      <c r="O54" s="220"/>
      <c r="P54" s="220"/>
      <c r="Q54" s="220"/>
      <c r="R54" s="220"/>
      <c r="S54" s="220"/>
      <c r="T54" s="220"/>
      <c r="U54" s="45"/>
      <c r="V54" s="45"/>
      <c r="W54" s="45"/>
      <c r="X54" s="45"/>
      <c r="Y54" s="45"/>
      <c r="Z54" s="45"/>
      <c r="AA54" s="45"/>
      <c r="AB54" s="45"/>
      <c r="AC54" s="45"/>
      <c r="AD54" s="45"/>
    </row>
    <row r="55" spans="1:30" x14ac:dyDescent="0.3">
      <c r="A55" s="220"/>
      <c r="B55" s="220"/>
      <c r="C55" s="220"/>
      <c r="D55" s="220"/>
      <c r="E55" s="220"/>
      <c r="F55" s="220"/>
      <c r="G55" s="220"/>
      <c r="H55" s="220"/>
      <c r="I55" s="220"/>
      <c r="J55" s="220"/>
      <c r="K55" s="220"/>
      <c r="L55" s="220"/>
      <c r="M55" s="220"/>
      <c r="N55" s="220"/>
      <c r="O55" s="220"/>
      <c r="P55" s="220"/>
      <c r="Q55" s="220"/>
      <c r="R55" s="220"/>
      <c r="S55" s="220"/>
      <c r="T55" s="220"/>
      <c r="U55" s="45"/>
      <c r="V55" s="45"/>
      <c r="W55" s="45"/>
      <c r="X55" s="45"/>
      <c r="Y55" s="45"/>
      <c r="Z55" s="45"/>
      <c r="AA55" s="45"/>
      <c r="AB55" s="45"/>
      <c r="AC55" s="45"/>
      <c r="AD55" s="45"/>
    </row>
    <row r="56" spans="1:30" x14ac:dyDescent="0.3">
      <c r="A56" s="220"/>
      <c r="B56" s="220"/>
      <c r="C56" s="220"/>
      <c r="D56" s="220"/>
      <c r="E56" s="220"/>
      <c r="F56" s="220"/>
      <c r="G56" s="220"/>
      <c r="H56" s="220"/>
      <c r="I56" s="220"/>
      <c r="J56" s="220"/>
      <c r="K56" s="220"/>
      <c r="L56" s="220"/>
      <c r="M56" s="220"/>
      <c r="N56" s="220"/>
      <c r="O56" s="220"/>
      <c r="P56" s="220"/>
      <c r="Q56" s="220"/>
      <c r="R56" s="220"/>
      <c r="S56" s="220"/>
      <c r="T56" s="220"/>
      <c r="U56" s="45"/>
      <c r="V56" s="45"/>
      <c r="W56" s="45"/>
      <c r="X56" s="45"/>
      <c r="Y56" s="45"/>
      <c r="Z56" s="45"/>
      <c r="AA56" s="45"/>
      <c r="AB56" s="45"/>
      <c r="AC56" s="45"/>
      <c r="AD56" s="45"/>
    </row>
    <row r="57" spans="1:30" x14ac:dyDescent="0.3">
      <c r="A57" s="220"/>
      <c r="B57" s="220"/>
      <c r="C57" s="220"/>
      <c r="D57" s="220"/>
      <c r="E57" s="220"/>
      <c r="F57" s="220"/>
      <c r="G57" s="220"/>
      <c r="H57" s="220"/>
      <c r="I57" s="220"/>
      <c r="J57" s="220"/>
      <c r="K57" s="220"/>
      <c r="L57" s="220"/>
      <c r="M57" s="220"/>
      <c r="N57" s="220"/>
      <c r="O57" s="220"/>
      <c r="P57" s="220"/>
      <c r="Q57" s="220"/>
      <c r="R57" s="220"/>
      <c r="S57" s="220"/>
      <c r="T57" s="220"/>
      <c r="U57" s="45"/>
      <c r="V57" s="45"/>
      <c r="W57" s="45"/>
      <c r="X57" s="45"/>
      <c r="Y57" s="45"/>
      <c r="Z57" s="45"/>
      <c r="AA57" s="45"/>
      <c r="AB57" s="45"/>
      <c r="AC57" s="45"/>
      <c r="AD57" s="45"/>
    </row>
    <row r="58" spans="1:30" x14ac:dyDescent="0.3">
      <c r="A58" s="220"/>
      <c r="B58" s="220"/>
      <c r="C58" s="220"/>
      <c r="D58" s="220"/>
      <c r="E58" s="220"/>
      <c r="F58" s="220"/>
      <c r="G58" s="220"/>
      <c r="H58" s="220"/>
      <c r="I58" s="220"/>
      <c r="J58" s="220"/>
      <c r="K58" s="220"/>
      <c r="L58" s="220"/>
      <c r="M58" s="220"/>
      <c r="N58" s="220"/>
      <c r="O58" s="220"/>
      <c r="P58" s="220"/>
      <c r="Q58" s="220"/>
      <c r="R58" s="220"/>
      <c r="S58" s="220"/>
      <c r="T58" s="220"/>
      <c r="U58" s="45"/>
      <c r="V58" s="45"/>
      <c r="W58" s="45"/>
      <c r="X58" s="45"/>
      <c r="Y58" s="45"/>
      <c r="Z58" s="45"/>
      <c r="AA58" s="45"/>
      <c r="AB58" s="45"/>
      <c r="AC58" s="45"/>
      <c r="AD58" s="45"/>
    </row>
    <row r="59" spans="1:30" x14ac:dyDescent="0.3">
      <c r="A59" s="220"/>
      <c r="B59" s="220"/>
      <c r="C59" s="220"/>
      <c r="D59" s="220"/>
      <c r="E59" s="220"/>
      <c r="F59" s="220"/>
      <c r="G59" s="220"/>
      <c r="H59" s="220"/>
      <c r="I59" s="220"/>
      <c r="J59" s="220"/>
      <c r="K59" s="220"/>
      <c r="L59" s="220"/>
      <c r="M59" s="220"/>
      <c r="N59" s="220"/>
      <c r="O59" s="220"/>
      <c r="P59" s="220"/>
      <c r="Q59" s="220"/>
      <c r="R59" s="220"/>
      <c r="S59" s="220"/>
      <c r="T59" s="220"/>
      <c r="U59" s="45"/>
      <c r="V59" s="45"/>
      <c r="W59" s="45"/>
      <c r="X59" s="45"/>
      <c r="Y59" s="45"/>
      <c r="Z59" s="45"/>
      <c r="AA59" s="45"/>
      <c r="AB59" s="45"/>
      <c r="AC59" s="45"/>
      <c r="AD59" s="45"/>
    </row>
    <row r="60" spans="1:30" x14ac:dyDescent="0.3">
      <c r="A60" s="220"/>
      <c r="B60" s="220"/>
      <c r="C60" s="220"/>
      <c r="D60" s="220"/>
      <c r="E60" s="220"/>
      <c r="F60" s="220"/>
      <c r="G60" s="220"/>
      <c r="H60" s="220"/>
      <c r="I60" s="220"/>
      <c r="J60" s="220"/>
      <c r="K60" s="220"/>
      <c r="L60" s="220"/>
      <c r="M60" s="220"/>
      <c r="N60" s="220"/>
      <c r="O60" s="220"/>
      <c r="P60" s="220"/>
      <c r="Q60" s="220"/>
      <c r="R60" s="220"/>
      <c r="S60" s="220"/>
      <c r="T60" s="220"/>
      <c r="U60" s="45"/>
      <c r="V60" s="45"/>
      <c r="W60" s="45"/>
      <c r="X60" s="45"/>
      <c r="Y60" s="45"/>
      <c r="Z60" s="45"/>
      <c r="AA60" s="45"/>
      <c r="AB60" s="45"/>
      <c r="AC60" s="45"/>
      <c r="AD60" s="45"/>
    </row>
    <row r="61" spans="1:30" x14ac:dyDescent="0.3">
      <c r="A61" s="220"/>
      <c r="B61" s="220"/>
      <c r="C61" s="220"/>
      <c r="D61" s="220"/>
      <c r="E61" s="220"/>
      <c r="F61" s="220"/>
      <c r="G61" s="220"/>
      <c r="H61" s="220"/>
      <c r="I61" s="220"/>
      <c r="J61" s="220"/>
      <c r="K61" s="220"/>
      <c r="L61" s="220"/>
      <c r="M61" s="220"/>
      <c r="N61" s="220"/>
      <c r="O61" s="220"/>
      <c r="P61" s="220"/>
      <c r="Q61" s="220"/>
      <c r="R61" s="220"/>
      <c r="S61" s="220"/>
      <c r="T61" s="220"/>
      <c r="U61" s="45"/>
      <c r="V61" s="45"/>
      <c r="W61" s="45"/>
      <c r="X61" s="45"/>
      <c r="Y61" s="45"/>
      <c r="Z61" s="45"/>
      <c r="AA61" s="45"/>
      <c r="AB61" s="45"/>
      <c r="AC61" s="45"/>
      <c r="AD61" s="45"/>
    </row>
    <row r="62" spans="1:30" x14ac:dyDescent="0.3">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row>
    <row r="92" spans="16:18" ht="14.55" x14ac:dyDescent="0.35">
      <c r="P92" s="17"/>
      <c r="Q92" s="17"/>
      <c r="R92" s="18"/>
    </row>
  </sheetData>
  <mergeCells count="35">
    <mergeCell ref="A1:C1"/>
    <mergeCell ref="D13:I13"/>
    <mergeCell ref="D14:I14"/>
    <mergeCell ref="A8:C9"/>
    <mergeCell ref="E8:I8"/>
    <mergeCell ref="J1:L1"/>
    <mergeCell ref="J8:L9"/>
    <mergeCell ref="D2:I2"/>
    <mergeCell ref="D3:I3"/>
    <mergeCell ref="D4:I4"/>
    <mergeCell ref="D5:I5"/>
    <mergeCell ref="D7:I7"/>
    <mergeCell ref="D6:F6"/>
    <mergeCell ref="J6:L7"/>
    <mergeCell ref="A16:E16"/>
    <mergeCell ref="F16:L16"/>
    <mergeCell ref="B19:D19"/>
    <mergeCell ref="B28:D28"/>
    <mergeCell ref="F17:L18"/>
    <mergeCell ref="F43:L44"/>
    <mergeCell ref="B47:D47"/>
    <mergeCell ref="A2:C2"/>
    <mergeCell ref="G6:I6"/>
    <mergeCell ref="J10:L12"/>
    <mergeCell ref="B30:D30"/>
    <mergeCell ref="B38:D38"/>
    <mergeCell ref="F22:L23"/>
    <mergeCell ref="F26:L26"/>
    <mergeCell ref="F24:L25"/>
    <mergeCell ref="F27:L27"/>
    <mergeCell ref="F28:L28"/>
    <mergeCell ref="F30:L31"/>
    <mergeCell ref="F33:L34"/>
    <mergeCell ref="A11:C11"/>
    <mergeCell ref="A12:C12"/>
  </mergeCells>
  <conditionalFormatting sqref="D7">
    <cfRule type="expression" dxfId="128" priority="9">
      <formula>$D$6="Non-residential"</formula>
    </cfRule>
  </conditionalFormatting>
  <conditionalFormatting sqref="D11">
    <cfRule type="expression" dxfId="127" priority="2">
      <formula>$D$6="Non-residential"</formula>
    </cfRule>
  </conditionalFormatting>
  <conditionalFormatting sqref="D12">
    <cfRule type="expression" dxfId="126" priority="1">
      <formula>$D$6="residential"</formula>
    </cfRule>
  </conditionalFormatting>
  <conditionalFormatting sqref="D22">
    <cfRule type="cellIs" dxfId="125" priority="15" operator="greaterThanOrEqual">
      <formula>0.1</formula>
    </cfRule>
  </conditionalFormatting>
  <conditionalFormatting sqref="D24">
    <cfRule type="cellIs" dxfId="124" priority="14" operator="greaterThanOrEqual">
      <formula>0.2</formula>
    </cfRule>
  </conditionalFormatting>
  <conditionalFormatting sqref="D25">
    <cfRule type="cellIs" dxfId="123" priority="13" operator="greaterThanOrEqual">
      <formula>0.35</formula>
    </cfRule>
  </conditionalFormatting>
  <conditionalFormatting sqref="D33">
    <cfRule type="cellIs" dxfId="122" priority="12" operator="greaterThanOrEqual">
      <formula>0.1</formula>
    </cfRule>
  </conditionalFormatting>
  <conditionalFormatting sqref="D35:D36">
    <cfRule type="cellIs" dxfId="121" priority="10" operator="greaterThanOrEqual">
      <formula>0.2</formula>
    </cfRule>
  </conditionalFormatting>
  <conditionalFormatting sqref="D43">
    <cfRule type="cellIs" dxfId="120" priority="17" operator="greaterThanOrEqual">
      <formula>0.2</formula>
    </cfRule>
  </conditionalFormatting>
  <conditionalFormatting sqref="D44">
    <cfRule type="cellIs" dxfId="119" priority="16" operator="greaterThanOrEqual">
      <formula>0.35</formula>
    </cfRule>
  </conditionalFormatting>
  <dataValidations count="1">
    <dataValidation type="list" allowBlank="1" showInputMessage="1" showErrorMessage="1" sqref="F15" xr:uid="{04DF7B48-EA0F-4869-8290-E3F4BF188D65}">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A4B9196A-2C4F-4D6E-833F-BABF9895004A}">
          <x14:formula1>
            <xm:f>Lists!$A$2:$A$4</xm:f>
          </x14:formula1>
          <xm:sqref>D6</xm:sqref>
        </x14:dataValidation>
        <x14:dataValidation type="list" allowBlank="1" showInputMessage="1" showErrorMessage="1" xr:uid="{5EEF688F-F68E-43B4-940B-07D839398E8A}">
          <x14:formula1>
            <xm:f>Lists!$B$2:$B$4</xm:f>
          </x14:formula1>
          <xm:sqref>G6</xm:sqref>
        </x14:dataValidation>
        <x14:dataValidation type="list" allowBlank="1" showInputMessage="1" showErrorMessage="1" xr:uid="{BB4A27F0-9EB8-4B18-AB91-743E5AF493E9}">
          <x14:formula1>
            <xm:f>Lists!$C$2:$C$3</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C0963-036A-4406-B72E-7CA365DBBB7A}">
  <dimension ref="A1:AL154"/>
  <sheetViews>
    <sheetView topLeftCell="A7" workbookViewId="0">
      <selection activeCell="D27" sqref="D27:I27"/>
    </sheetView>
  </sheetViews>
  <sheetFormatPr defaultColWidth="0" defaultRowHeight="14.4" zeroHeight="1" x14ac:dyDescent="0.3"/>
  <cols>
    <col min="1" max="2" width="8.77734375" customWidth="1"/>
    <col min="3" max="3" width="22" customWidth="1"/>
    <col min="4" max="4" width="8.77734375" customWidth="1"/>
    <col min="5" max="5" width="5.6640625" customWidth="1"/>
    <col min="6" max="6" width="14.21875" customWidth="1"/>
    <col min="7" max="7" width="11.77734375" customWidth="1"/>
    <col min="8" max="8" width="4.44140625" customWidth="1"/>
    <col min="9" max="9" width="15.21875" customWidth="1"/>
    <col min="10" max="36" width="8.77734375" customWidth="1"/>
    <col min="37" max="38" width="0" hidden="1" customWidth="1"/>
    <col min="39" max="16384" width="8.77734375" hidden="1"/>
  </cols>
  <sheetData>
    <row r="1" spans="1:38" ht="17.399999999999999" thickBot="1" x14ac:dyDescent="0.35">
      <c r="A1" s="246"/>
      <c r="B1" s="244" t="s">
        <v>264</v>
      </c>
      <c r="C1" s="244"/>
      <c r="D1" s="244"/>
      <c r="E1" s="244"/>
      <c r="F1" s="244"/>
      <c r="G1" s="244"/>
      <c r="H1" s="244"/>
      <c r="I1" s="244"/>
      <c r="J1" s="244"/>
      <c r="K1" s="244"/>
      <c r="L1" s="244"/>
      <c r="M1" s="244"/>
      <c r="N1" s="245"/>
      <c r="O1" s="45"/>
      <c r="P1" s="45"/>
      <c r="Q1" s="45"/>
      <c r="R1" s="45"/>
      <c r="S1" s="45"/>
      <c r="T1" s="45"/>
      <c r="U1" s="45"/>
      <c r="V1" s="45"/>
      <c r="W1" s="45"/>
      <c r="X1" s="45"/>
      <c r="Y1" s="45"/>
      <c r="Z1" s="45"/>
      <c r="AA1" s="45"/>
      <c r="AB1" s="45"/>
      <c r="AC1" s="45"/>
      <c r="AD1" s="45"/>
      <c r="AE1" s="45"/>
      <c r="AF1" s="45"/>
      <c r="AG1" s="45"/>
      <c r="AH1" s="45"/>
      <c r="AI1" s="45"/>
      <c r="AJ1" s="45"/>
      <c r="AK1" s="45"/>
      <c r="AL1" s="45"/>
    </row>
    <row r="2" spans="1:38" ht="15" thickBot="1" x14ac:dyDescent="0.35">
      <c r="A2" s="353" t="s">
        <v>121</v>
      </c>
      <c r="B2" s="354"/>
      <c r="C2" s="354"/>
      <c r="D2" s="354"/>
      <c r="E2" s="354"/>
      <c r="F2" s="354"/>
      <c r="G2" s="354"/>
      <c r="H2" s="354"/>
      <c r="I2" s="354"/>
      <c r="J2" s="354"/>
      <c r="K2" s="354"/>
      <c r="L2" s="354"/>
      <c r="M2" s="354"/>
      <c r="N2" s="355"/>
      <c r="O2" s="45"/>
      <c r="P2" s="45"/>
      <c r="Q2" s="45"/>
      <c r="R2" s="45"/>
      <c r="S2" s="45"/>
      <c r="T2" s="45"/>
      <c r="U2" s="45"/>
      <c r="V2" s="45"/>
      <c r="W2" s="45"/>
      <c r="X2" s="45"/>
      <c r="Y2" s="45"/>
      <c r="Z2" s="45"/>
      <c r="AA2" s="45"/>
      <c r="AB2" s="45"/>
      <c r="AC2" s="45"/>
      <c r="AD2" s="45"/>
      <c r="AE2" s="45"/>
      <c r="AF2" s="45"/>
      <c r="AG2" s="45"/>
      <c r="AH2" s="45"/>
      <c r="AI2" s="45"/>
      <c r="AJ2" s="45"/>
      <c r="AK2" s="45"/>
      <c r="AL2" s="45"/>
    </row>
    <row r="3" spans="1:38" ht="51.45" customHeight="1" x14ac:dyDescent="0.3">
      <c r="A3" s="483" t="s">
        <v>309</v>
      </c>
      <c r="B3" s="484"/>
      <c r="C3" s="484"/>
      <c r="D3" s="484"/>
      <c r="E3" s="484"/>
      <c r="F3" s="484"/>
      <c r="G3" s="484"/>
      <c r="H3" s="484"/>
      <c r="I3" s="484"/>
      <c r="J3" s="484"/>
      <c r="K3" s="484"/>
      <c r="L3" s="484"/>
      <c r="M3" s="484"/>
      <c r="N3" s="485"/>
      <c r="O3" s="45"/>
      <c r="P3" s="45"/>
      <c r="Q3" s="45"/>
      <c r="R3" s="45"/>
      <c r="S3" s="45"/>
      <c r="T3" s="45"/>
      <c r="U3" s="45"/>
      <c r="V3" s="45"/>
      <c r="W3" s="45"/>
      <c r="X3" s="45"/>
      <c r="Y3" s="45"/>
      <c r="Z3" s="45"/>
      <c r="AA3" s="45"/>
      <c r="AB3" s="45"/>
      <c r="AC3" s="45"/>
      <c r="AD3" s="45"/>
      <c r="AE3" s="45"/>
      <c r="AF3" s="45"/>
      <c r="AG3" s="45"/>
      <c r="AH3" s="45"/>
      <c r="AI3" s="45"/>
      <c r="AJ3" s="45"/>
      <c r="AK3" s="45"/>
      <c r="AL3" s="45"/>
    </row>
    <row r="4" spans="1:38" ht="51.45" customHeight="1" x14ac:dyDescent="0.3">
      <c r="A4" s="347" t="s">
        <v>278</v>
      </c>
      <c r="B4" s="348"/>
      <c r="C4" s="348"/>
      <c r="D4" s="348"/>
      <c r="E4" s="348"/>
      <c r="F4" s="348"/>
      <c r="G4" s="348"/>
      <c r="H4" s="348"/>
      <c r="I4" s="348"/>
      <c r="J4" s="348"/>
      <c r="K4" s="348"/>
      <c r="L4" s="348"/>
      <c r="M4" s="348"/>
      <c r="N4" s="349"/>
      <c r="O4" s="45"/>
      <c r="P4" s="45"/>
      <c r="Q4" s="45"/>
      <c r="R4" s="45"/>
      <c r="S4" s="45"/>
      <c r="T4" s="45"/>
      <c r="U4" s="45"/>
      <c r="V4" s="45"/>
      <c r="W4" s="45"/>
      <c r="X4" s="45"/>
      <c r="Y4" s="45"/>
      <c r="Z4" s="45"/>
      <c r="AA4" s="45"/>
      <c r="AB4" s="45"/>
      <c r="AC4" s="45"/>
      <c r="AD4" s="45"/>
      <c r="AE4" s="45"/>
      <c r="AF4" s="45"/>
      <c r="AG4" s="45"/>
      <c r="AH4" s="45"/>
      <c r="AI4" s="45"/>
      <c r="AJ4" s="45"/>
      <c r="AK4" s="45"/>
      <c r="AL4" s="45"/>
    </row>
    <row r="5" spans="1:38" ht="45.45" customHeight="1" x14ac:dyDescent="0.3">
      <c r="A5" s="347" t="s">
        <v>277</v>
      </c>
      <c r="B5" s="348"/>
      <c r="C5" s="348"/>
      <c r="D5" s="348"/>
      <c r="E5" s="348"/>
      <c r="F5" s="348"/>
      <c r="G5" s="348"/>
      <c r="H5" s="348"/>
      <c r="I5" s="348"/>
      <c r="J5" s="348"/>
      <c r="K5" s="348"/>
      <c r="L5" s="348"/>
      <c r="M5" s="348"/>
      <c r="N5" s="349"/>
      <c r="O5" s="45"/>
      <c r="P5" s="45"/>
      <c r="Q5" s="45"/>
      <c r="R5" s="45"/>
      <c r="S5" s="45"/>
      <c r="T5" s="45"/>
      <c r="U5" s="45"/>
      <c r="V5" s="45"/>
      <c r="W5" s="45"/>
      <c r="X5" s="45"/>
      <c r="Y5" s="45"/>
      <c r="Z5" s="45"/>
      <c r="AA5" s="45"/>
      <c r="AB5" s="45"/>
      <c r="AC5" s="45"/>
      <c r="AD5" s="45"/>
      <c r="AE5" s="45"/>
      <c r="AF5" s="45"/>
      <c r="AG5" s="45"/>
      <c r="AH5" s="45"/>
      <c r="AI5" s="45"/>
      <c r="AJ5" s="45"/>
      <c r="AK5" s="45"/>
      <c r="AL5" s="45"/>
    </row>
    <row r="6" spans="1:38" ht="30.45" customHeight="1" x14ac:dyDescent="0.3">
      <c r="A6" s="347" t="s">
        <v>289</v>
      </c>
      <c r="B6" s="348"/>
      <c r="C6" s="348"/>
      <c r="D6" s="348"/>
      <c r="E6" s="348"/>
      <c r="F6" s="348"/>
      <c r="G6" s="348"/>
      <c r="H6" s="348"/>
      <c r="I6" s="348"/>
      <c r="J6" s="348"/>
      <c r="K6" s="348"/>
      <c r="L6" s="348"/>
      <c r="M6" s="348"/>
      <c r="N6" s="349"/>
      <c r="O6" s="45"/>
      <c r="P6" s="45"/>
      <c r="Q6" s="45"/>
      <c r="R6" s="45"/>
      <c r="S6" s="45"/>
      <c r="T6" s="45"/>
      <c r="U6" s="45"/>
      <c r="V6" s="45"/>
      <c r="W6" s="45"/>
      <c r="X6" s="45"/>
      <c r="Y6" s="45"/>
      <c r="Z6" s="45"/>
      <c r="AA6" s="45"/>
      <c r="AB6" s="45"/>
      <c r="AC6" s="45"/>
      <c r="AD6" s="45"/>
      <c r="AE6" s="45"/>
      <c r="AF6" s="45"/>
      <c r="AG6" s="45"/>
      <c r="AH6" s="45"/>
      <c r="AI6" s="45"/>
      <c r="AJ6" s="45"/>
      <c r="AK6" s="45"/>
      <c r="AL6" s="45"/>
    </row>
    <row r="7" spans="1:38" ht="32.549999999999997" customHeight="1" x14ac:dyDescent="0.3">
      <c r="A7" s="347" t="s">
        <v>123</v>
      </c>
      <c r="B7" s="348"/>
      <c r="C7" s="348"/>
      <c r="D7" s="348"/>
      <c r="E7" s="348"/>
      <c r="F7" s="348"/>
      <c r="G7" s="348"/>
      <c r="H7" s="348"/>
      <c r="I7" s="348"/>
      <c r="J7" s="348"/>
      <c r="K7" s="348"/>
      <c r="L7" s="348"/>
      <c r="M7" s="348"/>
      <c r="N7" s="349"/>
      <c r="O7" s="45"/>
      <c r="P7" s="45"/>
      <c r="Q7" s="45"/>
      <c r="R7" s="45"/>
      <c r="S7" s="45"/>
      <c r="T7" s="45"/>
      <c r="U7" s="45"/>
      <c r="V7" s="45"/>
      <c r="W7" s="45"/>
      <c r="X7" s="45"/>
      <c r="Y7" s="45"/>
      <c r="Z7" s="45"/>
      <c r="AA7" s="45"/>
      <c r="AB7" s="45"/>
      <c r="AC7" s="45"/>
      <c r="AD7" s="45"/>
      <c r="AE7" s="45"/>
      <c r="AF7" s="45"/>
      <c r="AG7" s="45"/>
      <c r="AH7" s="45"/>
      <c r="AI7" s="45"/>
      <c r="AJ7" s="45"/>
      <c r="AK7" s="45"/>
      <c r="AL7" s="45"/>
    </row>
    <row r="8" spans="1:38" x14ac:dyDescent="0.3">
      <c r="A8" s="347" t="s">
        <v>265</v>
      </c>
      <c r="B8" s="348"/>
      <c r="C8" s="348"/>
      <c r="D8" s="348"/>
      <c r="E8" s="348"/>
      <c r="F8" s="348"/>
      <c r="G8" s="348"/>
      <c r="H8" s="348"/>
      <c r="I8" s="348"/>
      <c r="J8" s="348"/>
      <c r="K8" s="348"/>
      <c r="L8" s="348"/>
      <c r="M8" s="348"/>
      <c r="N8" s="349"/>
      <c r="O8" s="45"/>
      <c r="P8" s="45"/>
      <c r="Q8" s="45"/>
      <c r="R8" s="45"/>
      <c r="S8" s="45"/>
      <c r="T8" s="45"/>
      <c r="U8" s="45"/>
      <c r="V8" s="45"/>
      <c r="W8" s="45"/>
      <c r="X8" s="45"/>
      <c r="Y8" s="45"/>
      <c r="Z8" s="45"/>
      <c r="AA8" s="45"/>
      <c r="AB8" s="45"/>
      <c r="AC8" s="45"/>
      <c r="AD8" s="45"/>
      <c r="AE8" s="45"/>
      <c r="AF8" s="45"/>
      <c r="AG8" s="45"/>
      <c r="AH8" s="45"/>
      <c r="AI8" s="45"/>
      <c r="AJ8" s="45"/>
      <c r="AK8" s="45"/>
      <c r="AL8" s="45"/>
    </row>
    <row r="9" spans="1:38" ht="15" thickBot="1" x14ac:dyDescent="0.35">
      <c r="A9" s="486" t="s">
        <v>263</v>
      </c>
      <c r="B9" s="487"/>
      <c r="C9" s="487"/>
      <c r="D9" s="487"/>
      <c r="E9" s="487"/>
      <c r="F9" s="487"/>
      <c r="G9" s="487"/>
      <c r="H9" s="487"/>
      <c r="I9" s="487"/>
      <c r="J9" s="487"/>
      <c r="K9" s="487"/>
      <c r="L9" s="487"/>
      <c r="M9" s="487"/>
      <c r="N9" s="488"/>
      <c r="O9" s="45"/>
      <c r="P9" s="45"/>
      <c r="Q9" s="45"/>
      <c r="R9" s="45"/>
      <c r="S9" s="45"/>
      <c r="T9" s="45"/>
      <c r="U9" s="45"/>
      <c r="V9" s="45"/>
      <c r="W9" s="45"/>
      <c r="X9" s="45"/>
      <c r="Y9" s="45"/>
      <c r="Z9" s="45"/>
      <c r="AA9" s="45"/>
      <c r="AB9" s="45"/>
      <c r="AC9" s="45"/>
      <c r="AD9" s="45"/>
      <c r="AE9" s="45"/>
      <c r="AF9" s="45"/>
      <c r="AG9" s="45"/>
      <c r="AH9" s="45"/>
      <c r="AI9" s="45"/>
      <c r="AJ9" s="45"/>
      <c r="AK9" s="45"/>
      <c r="AL9" s="45"/>
    </row>
    <row r="10" spans="1:38" ht="15" thickBot="1" x14ac:dyDescent="0.35">
      <c r="A10" s="353" t="s">
        <v>122</v>
      </c>
      <c r="B10" s="354"/>
      <c r="C10" s="354"/>
      <c r="D10" s="354"/>
      <c r="E10" s="354"/>
      <c r="F10" s="354"/>
      <c r="G10" s="354"/>
      <c r="H10" s="354"/>
      <c r="I10" s="354"/>
      <c r="J10" s="354"/>
      <c r="K10" s="354"/>
      <c r="L10" s="354"/>
      <c r="M10" s="354"/>
      <c r="N10" s="355"/>
      <c r="O10" s="45"/>
      <c r="P10" s="45"/>
      <c r="Q10" s="45"/>
      <c r="R10" s="45"/>
      <c r="S10" s="45"/>
      <c r="T10" s="45"/>
      <c r="U10" s="45"/>
      <c r="V10" s="45"/>
      <c r="W10" s="45"/>
      <c r="X10" s="45"/>
      <c r="Y10" s="45"/>
      <c r="Z10" s="45"/>
      <c r="AA10" s="45"/>
      <c r="AB10" s="45"/>
      <c r="AC10" s="45"/>
      <c r="AD10" s="45"/>
      <c r="AE10" s="45"/>
      <c r="AF10" s="45"/>
      <c r="AG10" s="45"/>
      <c r="AH10" s="45"/>
      <c r="AI10" s="45"/>
      <c r="AJ10" s="45"/>
      <c r="AK10" s="45"/>
      <c r="AL10" s="45"/>
    </row>
    <row r="11" spans="1:38" x14ac:dyDescent="0.3">
      <c r="A11" s="347" t="s">
        <v>281</v>
      </c>
      <c r="B11" s="348"/>
      <c r="C11" s="348"/>
      <c r="D11" s="348"/>
      <c r="E11" s="348"/>
      <c r="F11" s="348"/>
      <c r="G11" s="348"/>
      <c r="H11" s="348"/>
      <c r="I11" s="348"/>
      <c r="J11" s="348"/>
      <c r="K11" s="348"/>
      <c r="L11" s="477" t="s">
        <v>284</v>
      </c>
      <c r="M11" s="478"/>
      <c r="N11" s="479"/>
      <c r="O11" s="45"/>
      <c r="P11" s="45"/>
      <c r="Q11" s="45"/>
      <c r="R11" s="45"/>
      <c r="S11" s="45"/>
      <c r="T11" s="45"/>
      <c r="U11" s="45"/>
      <c r="V11" s="45"/>
      <c r="W11" s="45"/>
      <c r="X11" s="45"/>
      <c r="Y11" s="45"/>
      <c r="Z11" s="45"/>
      <c r="AA11" s="45"/>
      <c r="AB11" s="45"/>
      <c r="AC11" s="45"/>
      <c r="AD11" s="45"/>
      <c r="AE11" s="45"/>
      <c r="AF11" s="45"/>
      <c r="AG11" s="45"/>
      <c r="AH11" s="45"/>
      <c r="AI11" s="45"/>
      <c r="AJ11" s="45"/>
      <c r="AK11" s="45"/>
      <c r="AL11" s="45"/>
    </row>
    <row r="12" spans="1:38" x14ac:dyDescent="0.3">
      <c r="A12" s="345" t="s">
        <v>313</v>
      </c>
      <c r="B12" s="74"/>
      <c r="C12" s="74"/>
      <c r="D12" s="74"/>
      <c r="E12" s="74"/>
      <c r="F12" s="74"/>
      <c r="G12" s="74"/>
      <c r="H12" s="74"/>
      <c r="I12" s="74"/>
      <c r="J12" s="74"/>
      <c r="K12" s="74"/>
      <c r="L12" s="489" t="s">
        <v>314</v>
      </c>
      <c r="M12" s="490"/>
      <c r="N12" s="491"/>
      <c r="O12" s="45"/>
      <c r="P12" s="45"/>
      <c r="Q12" s="45"/>
      <c r="R12" s="45"/>
      <c r="S12" s="45"/>
      <c r="T12" s="45"/>
      <c r="U12" s="45"/>
      <c r="V12" s="45"/>
      <c r="W12" s="45"/>
      <c r="X12" s="45"/>
      <c r="Y12" s="45"/>
      <c r="Z12" s="45"/>
      <c r="AA12" s="45"/>
      <c r="AB12" s="45"/>
      <c r="AC12" s="45"/>
      <c r="AD12" s="45"/>
      <c r="AE12" s="45"/>
      <c r="AF12" s="45"/>
      <c r="AG12" s="45"/>
      <c r="AH12" s="45"/>
      <c r="AI12" s="45"/>
      <c r="AJ12" s="45"/>
      <c r="AK12" s="45"/>
      <c r="AL12" s="45"/>
    </row>
    <row r="13" spans="1:38" x14ac:dyDescent="0.3">
      <c r="A13" s="73"/>
      <c r="B13" s="74"/>
      <c r="C13" s="74"/>
      <c r="D13" s="74"/>
      <c r="E13" s="74"/>
      <c r="F13" s="74"/>
      <c r="G13" s="74"/>
      <c r="H13" s="74"/>
      <c r="I13" s="74"/>
      <c r="J13" s="74"/>
      <c r="K13" s="74"/>
      <c r="L13" s="492" t="s">
        <v>315</v>
      </c>
      <c r="M13" s="493"/>
      <c r="N13" s="494"/>
      <c r="O13" s="45"/>
      <c r="P13" s="45"/>
      <c r="Q13" s="45"/>
      <c r="R13" s="45"/>
      <c r="S13" s="45"/>
      <c r="T13" s="45"/>
      <c r="U13" s="45"/>
      <c r="V13" s="45"/>
      <c r="W13" s="45"/>
      <c r="X13" s="45"/>
      <c r="Y13" s="45"/>
      <c r="Z13" s="45"/>
      <c r="AA13" s="45"/>
      <c r="AB13" s="45"/>
      <c r="AC13" s="45"/>
      <c r="AD13" s="45"/>
      <c r="AE13" s="45"/>
      <c r="AF13" s="45"/>
      <c r="AG13" s="45"/>
      <c r="AH13" s="45"/>
      <c r="AI13" s="45"/>
      <c r="AJ13" s="45"/>
      <c r="AK13" s="45"/>
      <c r="AL13" s="45"/>
    </row>
    <row r="14" spans="1:38" x14ac:dyDescent="0.3">
      <c r="A14" s="480" t="s">
        <v>296</v>
      </c>
      <c r="B14" s="481"/>
      <c r="C14" s="481"/>
      <c r="D14" s="481"/>
      <c r="E14" s="481"/>
      <c r="F14" s="481"/>
      <c r="G14" s="481"/>
      <c r="H14" s="481"/>
      <c r="I14" s="481"/>
      <c r="J14" s="481"/>
      <c r="K14" s="481"/>
      <c r="L14" s="481"/>
      <c r="M14" s="481"/>
      <c r="N14" s="482"/>
      <c r="O14" s="45"/>
      <c r="P14" s="45"/>
      <c r="Q14" s="45"/>
      <c r="R14" s="45"/>
      <c r="S14" s="45"/>
      <c r="T14" s="45"/>
      <c r="U14" s="45"/>
      <c r="V14" s="45"/>
      <c r="W14" s="45"/>
      <c r="X14" s="45"/>
      <c r="Y14" s="45"/>
      <c r="Z14" s="45"/>
      <c r="AA14" s="45"/>
      <c r="AB14" s="45"/>
      <c r="AC14" s="45"/>
      <c r="AD14" s="45"/>
      <c r="AE14" s="45"/>
      <c r="AF14" s="45"/>
      <c r="AG14" s="45"/>
      <c r="AH14" s="45"/>
      <c r="AI14" s="45"/>
      <c r="AJ14" s="45"/>
      <c r="AK14" s="45"/>
      <c r="AL14" s="45"/>
    </row>
    <row r="15" spans="1:38" x14ac:dyDescent="0.3">
      <c r="A15" s="254" t="s">
        <v>297</v>
      </c>
      <c r="B15" s="255"/>
      <c r="C15" s="255"/>
      <c r="D15" s="255"/>
      <c r="E15" s="255"/>
      <c r="F15" s="255"/>
      <c r="G15" s="255"/>
      <c r="H15" s="255"/>
      <c r="I15" s="255"/>
      <c r="J15" s="255"/>
      <c r="K15" s="255"/>
      <c r="L15" s="255"/>
      <c r="M15" s="255"/>
      <c r="N15" s="256"/>
      <c r="O15" s="45"/>
      <c r="P15" s="45"/>
      <c r="Q15" s="45"/>
      <c r="R15" s="45"/>
      <c r="S15" s="45"/>
      <c r="T15" s="45"/>
      <c r="U15" s="45"/>
      <c r="V15" s="45"/>
      <c r="W15" s="45"/>
      <c r="X15" s="45"/>
      <c r="Y15" s="45"/>
      <c r="Z15" s="45"/>
      <c r="AA15" s="45"/>
      <c r="AB15" s="45"/>
      <c r="AC15" s="45"/>
      <c r="AD15" s="45"/>
      <c r="AE15" s="45"/>
      <c r="AF15" s="45"/>
      <c r="AG15" s="45"/>
      <c r="AH15" s="45"/>
      <c r="AI15" s="45"/>
      <c r="AJ15" s="45"/>
      <c r="AK15" s="45"/>
      <c r="AL15" s="45"/>
    </row>
    <row r="16" spans="1:38" ht="15" thickBot="1" x14ac:dyDescent="0.35">
      <c r="A16" s="257" t="s">
        <v>298</v>
      </c>
      <c r="B16" s="258"/>
      <c r="C16" s="258"/>
      <c r="D16" s="258"/>
      <c r="E16" s="258"/>
      <c r="F16" s="258"/>
      <c r="G16" s="258"/>
      <c r="H16" s="258"/>
      <c r="I16" s="258"/>
      <c r="J16" s="258"/>
      <c r="K16" s="258"/>
      <c r="L16" s="258"/>
      <c r="M16" s="258"/>
      <c r="N16" s="259"/>
      <c r="O16" s="45"/>
      <c r="P16" s="45"/>
      <c r="Q16" s="45"/>
      <c r="R16" s="45"/>
      <c r="S16" s="45"/>
      <c r="T16" s="45"/>
      <c r="U16" s="45"/>
      <c r="V16" s="45"/>
      <c r="W16" s="45"/>
      <c r="X16" s="45"/>
      <c r="Y16" s="45"/>
      <c r="Z16" s="45"/>
      <c r="AA16" s="45"/>
      <c r="AB16" s="45"/>
      <c r="AC16" s="45"/>
      <c r="AD16" s="45"/>
      <c r="AE16" s="45"/>
      <c r="AF16" s="45"/>
      <c r="AG16" s="45"/>
      <c r="AH16" s="45"/>
      <c r="AI16" s="45"/>
      <c r="AJ16" s="45"/>
      <c r="AK16" s="45"/>
      <c r="AL16" s="45"/>
    </row>
    <row r="17" spans="1:38" ht="15.6" x14ac:dyDescent="0.3">
      <c r="A17" s="411" t="s">
        <v>126</v>
      </c>
      <c r="B17" s="412"/>
      <c r="C17" s="413"/>
      <c r="D17" s="178" t="s">
        <v>77</v>
      </c>
      <c r="E17" s="179"/>
      <c r="F17" s="179"/>
      <c r="G17" s="179"/>
      <c r="H17" s="179"/>
      <c r="I17" s="180"/>
      <c r="J17" s="438" t="s">
        <v>127</v>
      </c>
      <c r="K17" s="439"/>
      <c r="L17" s="439"/>
      <c r="M17" s="439"/>
      <c r="N17" s="440"/>
      <c r="O17" s="45"/>
      <c r="P17" s="45"/>
      <c r="Q17" s="45"/>
      <c r="R17" s="45"/>
      <c r="S17" s="45"/>
      <c r="T17" s="45"/>
      <c r="U17" s="45"/>
      <c r="V17" s="45"/>
      <c r="W17" s="45"/>
      <c r="X17" s="45"/>
      <c r="Y17" s="45"/>
      <c r="Z17" s="45"/>
      <c r="AA17" s="45"/>
      <c r="AB17" s="45"/>
      <c r="AC17" s="45"/>
      <c r="AD17" s="45"/>
      <c r="AE17" s="45"/>
      <c r="AF17" s="45"/>
      <c r="AG17" s="45"/>
      <c r="AH17" s="45"/>
      <c r="AI17" s="45"/>
      <c r="AJ17" s="45"/>
      <c r="AK17" s="45"/>
      <c r="AL17" s="45"/>
    </row>
    <row r="18" spans="1:38" ht="14.55" x14ac:dyDescent="0.35">
      <c r="A18" s="474" t="s">
        <v>0</v>
      </c>
      <c r="B18" s="475"/>
      <c r="C18" s="476"/>
      <c r="D18" s="473"/>
      <c r="E18" s="473"/>
      <c r="F18" s="473"/>
      <c r="G18" s="473"/>
      <c r="H18" s="473"/>
      <c r="I18" s="473"/>
      <c r="J18" s="441"/>
      <c r="K18" s="442"/>
      <c r="L18" s="442"/>
      <c r="M18" s="442"/>
      <c r="N18" s="443"/>
      <c r="O18" s="45"/>
      <c r="P18" s="45"/>
      <c r="Q18" s="45"/>
      <c r="R18" s="45"/>
      <c r="S18" s="45"/>
      <c r="T18" s="45"/>
      <c r="U18" s="45"/>
      <c r="V18" s="45"/>
      <c r="W18" s="45"/>
      <c r="X18" s="45"/>
      <c r="Y18" s="45"/>
      <c r="Z18" s="45"/>
      <c r="AA18" s="45"/>
      <c r="AB18" s="45"/>
      <c r="AC18" s="45"/>
      <c r="AD18" s="45"/>
      <c r="AE18" s="45"/>
      <c r="AF18" s="45"/>
      <c r="AG18" s="45"/>
      <c r="AH18" s="45"/>
      <c r="AI18" s="45"/>
      <c r="AJ18" s="45"/>
      <c r="AK18" s="45"/>
      <c r="AL18" s="45"/>
    </row>
    <row r="19" spans="1:38" ht="14.55" x14ac:dyDescent="0.35">
      <c r="A19" s="248" t="s">
        <v>1</v>
      </c>
      <c r="B19" s="249"/>
      <c r="C19" s="250"/>
      <c r="D19" s="473"/>
      <c r="E19" s="473"/>
      <c r="F19" s="473"/>
      <c r="G19" s="473"/>
      <c r="H19" s="473"/>
      <c r="I19" s="473"/>
      <c r="J19" s="441"/>
      <c r="K19" s="442"/>
      <c r="L19" s="442"/>
      <c r="M19" s="442"/>
      <c r="N19" s="443"/>
      <c r="O19" s="45"/>
      <c r="P19" s="45"/>
      <c r="Q19" s="45"/>
      <c r="R19" s="45"/>
      <c r="S19" s="45"/>
      <c r="T19" s="45"/>
      <c r="U19" s="45"/>
      <c r="V19" s="45"/>
      <c r="W19" s="45"/>
      <c r="X19" s="45"/>
      <c r="Y19" s="45"/>
      <c r="Z19" s="45"/>
      <c r="AA19" s="45"/>
      <c r="AB19" s="45"/>
      <c r="AC19" s="45"/>
      <c r="AD19" s="45"/>
      <c r="AE19" s="45"/>
      <c r="AF19" s="45"/>
      <c r="AG19" s="45"/>
      <c r="AH19" s="45"/>
      <c r="AI19" s="45"/>
      <c r="AJ19" s="45"/>
      <c r="AK19" s="45"/>
      <c r="AL19" s="45"/>
    </row>
    <row r="20" spans="1:38" ht="14.55" x14ac:dyDescent="0.35">
      <c r="A20" s="224" t="s">
        <v>2</v>
      </c>
      <c r="B20" s="225"/>
      <c r="C20" s="226"/>
      <c r="D20" s="473"/>
      <c r="E20" s="473"/>
      <c r="F20" s="473"/>
      <c r="G20" s="473"/>
      <c r="H20" s="473"/>
      <c r="I20" s="473"/>
      <c r="J20" s="441"/>
      <c r="K20" s="442"/>
      <c r="L20" s="442"/>
      <c r="M20" s="442"/>
      <c r="N20" s="443"/>
      <c r="O20" s="45"/>
      <c r="P20" s="45"/>
      <c r="Q20" s="45"/>
      <c r="R20" s="45"/>
      <c r="S20" s="45"/>
      <c r="T20" s="45"/>
      <c r="U20" s="45"/>
      <c r="V20" s="45"/>
      <c r="W20" s="45"/>
      <c r="X20" s="45"/>
      <c r="Y20" s="45"/>
      <c r="Z20" s="45"/>
      <c r="AA20" s="45"/>
      <c r="AB20" s="45"/>
      <c r="AC20" s="45"/>
      <c r="AD20" s="45"/>
      <c r="AE20" s="45"/>
      <c r="AF20" s="45"/>
      <c r="AG20" s="45"/>
      <c r="AH20" s="45"/>
      <c r="AI20" s="45"/>
      <c r="AJ20" s="45"/>
      <c r="AK20" s="45"/>
      <c r="AL20" s="45"/>
    </row>
    <row r="21" spans="1:38" ht="14.55" x14ac:dyDescent="0.35">
      <c r="A21" s="224" t="s">
        <v>3</v>
      </c>
      <c r="B21" s="225"/>
      <c r="C21" s="226"/>
      <c r="D21" s="473"/>
      <c r="E21" s="473"/>
      <c r="F21" s="473"/>
      <c r="G21" s="473"/>
      <c r="H21" s="473"/>
      <c r="I21" s="473"/>
      <c r="J21" s="441"/>
      <c r="K21" s="442"/>
      <c r="L21" s="442"/>
      <c r="M21" s="442"/>
      <c r="N21" s="443"/>
      <c r="O21" s="45"/>
      <c r="P21" s="45"/>
      <c r="Q21" s="45"/>
      <c r="R21" s="45"/>
      <c r="S21" s="45"/>
      <c r="T21" s="45"/>
      <c r="U21" s="45"/>
      <c r="V21" s="45"/>
      <c r="W21" s="45"/>
      <c r="X21" s="45"/>
      <c r="Y21" s="45"/>
      <c r="Z21" s="45"/>
      <c r="AA21" s="45"/>
      <c r="AB21" s="45"/>
      <c r="AC21" s="45"/>
      <c r="AD21" s="45"/>
      <c r="AE21" s="45"/>
      <c r="AF21" s="45"/>
      <c r="AG21" s="45"/>
      <c r="AH21" s="45"/>
      <c r="AI21" s="45"/>
      <c r="AJ21" s="45"/>
      <c r="AK21" s="45"/>
      <c r="AL21" s="45"/>
    </row>
    <row r="22" spans="1:38" x14ac:dyDescent="0.3">
      <c r="A22" s="224" t="s">
        <v>4</v>
      </c>
      <c r="B22" s="225"/>
      <c r="C22" s="226"/>
      <c r="D22" s="473"/>
      <c r="E22" s="473"/>
      <c r="F22" s="473"/>
      <c r="G22" s="473"/>
      <c r="H22" s="473"/>
      <c r="I22" s="473"/>
      <c r="J22" s="435" t="s">
        <v>257</v>
      </c>
      <c r="K22" s="436"/>
      <c r="L22" s="436"/>
      <c r="M22" s="436"/>
      <c r="N22" s="437"/>
      <c r="O22" s="45"/>
      <c r="P22" s="45"/>
      <c r="Q22" s="45"/>
      <c r="R22" s="45"/>
      <c r="S22" s="45"/>
      <c r="T22" s="45"/>
      <c r="U22" s="45"/>
      <c r="V22" s="45"/>
      <c r="W22" s="45"/>
      <c r="X22" s="45"/>
      <c r="Y22" s="45"/>
      <c r="Z22" s="45"/>
      <c r="AA22" s="45"/>
      <c r="AB22" s="45"/>
      <c r="AC22" s="45"/>
      <c r="AD22" s="45"/>
      <c r="AE22" s="45"/>
      <c r="AF22" s="45"/>
      <c r="AG22" s="45"/>
      <c r="AH22" s="45"/>
      <c r="AI22" s="45"/>
      <c r="AJ22" s="45"/>
      <c r="AK22" s="45"/>
      <c r="AL22" s="45"/>
    </row>
    <row r="23" spans="1:38" x14ac:dyDescent="0.3">
      <c r="A23" s="224" t="s">
        <v>6</v>
      </c>
      <c r="B23" s="225"/>
      <c r="C23" s="226"/>
      <c r="D23" s="473"/>
      <c r="E23" s="473"/>
      <c r="F23" s="473"/>
      <c r="G23" s="473"/>
      <c r="H23" s="473"/>
      <c r="I23" s="473"/>
      <c r="J23" s="435"/>
      <c r="K23" s="436"/>
      <c r="L23" s="436"/>
      <c r="M23" s="436"/>
      <c r="N23" s="437"/>
      <c r="O23" s="45"/>
      <c r="P23" s="45"/>
      <c r="Q23" s="45"/>
      <c r="R23" s="45"/>
      <c r="S23" s="45"/>
      <c r="T23" s="45"/>
      <c r="U23" s="45"/>
      <c r="V23" s="45"/>
      <c r="W23" s="45"/>
      <c r="X23" s="45"/>
      <c r="Y23" s="45"/>
      <c r="Z23" s="45"/>
      <c r="AA23" s="45"/>
      <c r="AB23" s="45"/>
      <c r="AC23" s="45"/>
      <c r="AD23" s="45"/>
      <c r="AE23" s="45"/>
      <c r="AF23" s="45"/>
      <c r="AG23" s="45"/>
      <c r="AH23" s="45"/>
      <c r="AI23" s="45"/>
      <c r="AJ23" s="45"/>
      <c r="AK23" s="45"/>
      <c r="AL23" s="45"/>
    </row>
    <row r="24" spans="1:38" ht="25.05" customHeight="1" x14ac:dyDescent="0.3">
      <c r="A24" s="463"/>
      <c r="B24" s="464"/>
      <c r="C24" s="465"/>
      <c r="D24" s="466" t="s">
        <v>109</v>
      </c>
      <c r="E24" s="466"/>
      <c r="F24" s="466"/>
      <c r="G24" s="467" t="s">
        <v>5</v>
      </c>
      <c r="H24" s="468"/>
      <c r="I24" s="469"/>
      <c r="J24" s="453" t="s">
        <v>253</v>
      </c>
      <c r="K24" s="450" t="s">
        <v>283</v>
      </c>
      <c r="L24" s="451"/>
      <c r="M24" s="451"/>
      <c r="N24" s="452"/>
      <c r="O24" s="45"/>
      <c r="P24" s="45"/>
      <c r="Q24" s="45"/>
      <c r="R24" s="45"/>
      <c r="S24" s="45"/>
      <c r="T24" s="45"/>
      <c r="U24" s="45"/>
      <c r="V24" s="45"/>
      <c r="W24" s="45"/>
      <c r="X24" s="45"/>
      <c r="Y24" s="45"/>
      <c r="Z24" s="45"/>
      <c r="AA24" s="45"/>
      <c r="AB24" s="45"/>
      <c r="AC24" s="45"/>
      <c r="AD24" s="45"/>
      <c r="AE24" s="45"/>
      <c r="AF24" s="45"/>
      <c r="AG24" s="45"/>
      <c r="AH24" s="45"/>
      <c r="AI24" s="45"/>
      <c r="AJ24" s="45"/>
      <c r="AK24" s="45"/>
      <c r="AL24" s="45"/>
    </row>
    <row r="25" spans="1:38" ht="15.45" customHeight="1" x14ac:dyDescent="0.3">
      <c r="A25" s="227"/>
      <c r="B25" s="228"/>
      <c r="C25" s="229"/>
      <c r="D25" s="470" t="s">
        <v>251</v>
      </c>
      <c r="E25" s="471"/>
      <c r="F25" s="230" t="s">
        <v>252</v>
      </c>
      <c r="G25" s="470" t="s">
        <v>251</v>
      </c>
      <c r="H25" s="472"/>
      <c r="I25" s="247" t="s">
        <v>252</v>
      </c>
      <c r="J25" s="454"/>
      <c r="K25" s="450"/>
      <c r="L25" s="451"/>
      <c r="M25" s="451"/>
      <c r="N25" s="452"/>
      <c r="O25" s="45"/>
      <c r="P25" s="45"/>
      <c r="Q25" s="45"/>
      <c r="R25" s="45"/>
      <c r="S25" s="45"/>
      <c r="T25" s="45"/>
      <c r="U25" s="45"/>
      <c r="V25" s="45"/>
      <c r="W25" s="45"/>
      <c r="X25" s="45"/>
      <c r="Y25" s="45"/>
      <c r="Z25" s="45"/>
      <c r="AA25" s="45"/>
      <c r="AB25" s="45"/>
      <c r="AC25" s="45"/>
      <c r="AD25" s="45"/>
      <c r="AE25" s="45"/>
      <c r="AF25" s="45"/>
      <c r="AG25" s="45"/>
      <c r="AH25" s="45"/>
      <c r="AI25" s="45"/>
      <c r="AJ25" s="45"/>
      <c r="AK25" s="45"/>
      <c r="AL25" s="45"/>
    </row>
    <row r="26" spans="1:38" x14ac:dyDescent="0.3">
      <c r="A26" s="231" t="s">
        <v>235</v>
      </c>
      <c r="B26" s="232"/>
      <c r="C26" s="233"/>
      <c r="D26" s="455"/>
      <c r="E26" s="456"/>
      <c r="F26" s="234"/>
      <c r="G26" s="455"/>
      <c r="H26" s="456"/>
      <c r="I26" s="234"/>
      <c r="J26" s="235">
        <f>SUM(D26:I26)</f>
        <v>0</v>
      </c>
      <c r="K26" s="450"/>
      <c r="L26" s="451"/>
      <c r="M26" s="451"/>
      <c r="N26" s="452"/>
      <c r="O26" s="45"/>
      <c r="P26" s="45"/>
      <c r="Q26" s="45"/>
      <c r="R26" s="45"/>
      <c r="S26" s="45"/>
      <c r="T26" s="45"/>
      <c r="U26" s="45"/>
      <c r="V26" s="45"/>
      <c r="W26" s="45"/>
      <c r="X26" s="45"/>
      <c r="Y26" s="45"/>
      <c r="Z26" s="45"/>
      <c r="AA26" s="45"/>
      <c r="AB26" s="45"/>
      <c r="AC26" s="45"/>
      <c r="AD26" s="45"/>
      <c r="AE26" s="45"/>
      <c r="AF26" s="45"/>
      <c r="AG26" s="45"/>
      <c r="AH26" s="45"/>
      <c r="AI26" s="45"/>
      <c r="AJ26" s="45"/>
      <c r="AK26" s="45"/>
      <c r="AL26" s="45"/>
    </row>
    <row r="27" spans="1:38" ht="14.55" x14ac:dyDescent="0.35">
      <c r="A27" s="224" t="s">
        <v>19</v>
      </c>
      <c r="B27" s="225"/>
      <c r="C27" s="226"/>
      <c r="D27" s="457"/>
      <c r="E27" s="458"/>
      <c r="F27" s="458"/>
      <c r="G27" s="458"/>
      <c r="H27" s="458"/>
      <c r="I27" s="459"/>
      <c r="J27" s="444" t="s">
        <v>282</v>
      </c>
      <c r="K27" s="445"/>
      <c r="L27" s="445"/>
      <c r="M27" s="445"/>
      <c r="N27" s="446"/>
      <c r="O27" s="45"/>
      <c r="P27" s="45"/>
      <c r="Q27" s="45"/>
      <c r="R27" s="45"/>
      <c r="S27" s="45"/>
      <c r="T27" s="45"/>
      <c r="U27" s="45"/>
      <c r="V27" s="45"/>
      <c r="W27" s="45"/>
      <c r="X27" s="45"/>
      <c r="Y27" s="45"/>
      <c r="Z27" s="45"/>
      <c r="AA27" s="45"/>
      <c r="AB27" s="45"/>
      <c r="AC27" s="45"/>
      <c r="AD27" s="45"/>
      <c r="AE27" s="45"/>
      <c r="AF27" s="45"/>
      <c r="AG27" s="45"/>
      <c r="AH27" s="45"/>
      <c r="AI27" s="45"/>
      <c r="AJ27" s="45"/>
      <c r="AK27" s="45"/>
      <c r="AL27" s="45"/>
    </row>
    <row r="28" spans="1:38" ht="15" thickBot="1" x14ac:dyDescent="0.4">
      <c r="A28" s="240" t="s">
        <v>290</v>
      </c>
      <c r="B28" s="241"/>
      <c r="C28" s="242"/>
      <c r="D28" s="460"/>
      <c r="E28" s="461"/>
      <c r="F28" s="461"/>
      <c r="G28" s="461"/>
      <c r="H28" s="461"/>
      <c r="I28" s="462"/>
      <c r="J28" s="444" t="s">
        <v>282</v>
      </c>
      <c r="K28" s="445"/>
      <c r="L28" s="445"/>
      <c r="M28" s="445"/>
      <c r="N28" s="446"/>
      <c r="O28" s="45"/>
      <c r="P28" s="45"/>
      <c r="Q28" s="45"/>
      <c r="R28" s="45"/>
      <c r="S28" s="45"/>
      <c r="T28" s="45"/>
      <c r="U28" s="45"/>
      <c r="V28" s="45"/>
      <c r="W28" s="45"/>
      <c r="X28" s="45"/>
      <c r="Y28" s="45"/>
      <c r="Z28" s="45"/>
      <c r="AA28" s="45"/>
      <c r="AB28" s="45"/>
      <c r="AC28" s="45"/>
      <c r="AD28" s="45"/>
      <c r="AE28" s="45"/>
      <c r="AF28" s="45"/>
      <c r="AG28" s="45"/>
      <c r="AH28" s="45"/>
      <c r="AI28" s="45"/>
      <c r="AJ28" s="45"/>
      <c r="AK28" s="45"/>
      <c r="AL28" s="45"/>
    </row>
    <row r="29" spans="1:38" ht="16.05" thickBot="1" x14ac:dyDescent="0.4">
      <c r="A29" s="243" t="s">
        <v>240</v>
      </c>
      <c r="B29" s="157"/>
      <c r="C29" s="157"/>
      <c r="D29" s="157"/>
      <c r="E29" s="157"/>
      <c r="F29" s="157"/>
      <c r="G29" s="157"/>
      <c r="H29" s="157"/>
      <c r="I29" s="157"/>
      <c r="J29" s="447" t="s">
        <v>127</v>
      </c>
      <c r="K29" s="448"/>
      <c r="L29" s="448"/>
      <c r="M29" s="448"/>
      <c r="N29" s="449"/>
      <c r="O29" s="45"/>
      <c r="P29" s="45"/>
      <c r="Q29" s="45"/>
      <c r="R29" s="45"/>
      <c r="S29" s="45"/>
      <c r="T29" s="45"/>
      <c r="U29" s="45"/>
      <c r="V29" s="45"/>
      <c r="W29" s="45"/>
      <c r="X29" s="45"/>
      <c r="Y29" s="45"/>
      <c r="Z29" s="45"/>
      <c r="AA29" s="45"/>
      <c r="AB29" s="45"/>
      <c r="AC29" s="45"/>
      <c r="AD29" s="45"/>
      <c r="AE29" s="45"/>
      <c r="AF29" s="45"/>
      <c r="AG29" s="45"/>
      <c r="AH29" s="45"/>
      <c r="AI29" s="45"/>
      <c r="AJ29" s="45"/>
      <c r="AK29" s="45"/>
      <c r="AL29" s="45"/>
    </row>
    <row r="30" spans="1:38" ht="21.6" thickBot="1" x14ac:dyDescent="0.35">
      <c r="A30" s="77"/>
      <c r="B30" s="78"/>
      <c r="C30" s="209"/>
      <c r="D30" s="209"/>
      <c r="E30" s="209"/>
      <c r="F30" s="209"/>
      <c r="G30" s="209"/>
      <c r="H30" s="209"/>
      <c r="I30" s="207"/>
      <c r="J30" s="435" t="s">
        <v>242</v>
      </c>
      <c r="K30" s="436"/>
      <c r="L30" s="436"/>
      <c r="M30" s="436"/>
      <c r="N30" s="437"/>
      <c r="O30" s="45"/>
      <c r="P30" s="45"/>
      <c r="Q30" s="45"/>
      <c r="R30" s="45"/>
      <c r="S30" s="45"/>
      <c r="T30" s="45"/>
      <c r="U30" s="45"/>
      <c r="V30" s="45"/>
      <c r="W30" s="45"/>
      <c r="X30" s="45"/>
      <c r="Y30" s="45"/>
      <c r="Z30" s="45"/>
      <c r="AA30" s="45"/>
      <c r="AB30" s="45"/>
      <c r="AC30" s="45"/>
      <c r="AD30" s="45"/>
      <c r="AE30" s="45"/>
      <c r="AF30" s="45"/>
      <c r="AG30" s="45"/>
      <c r="AH30" s="45"/>
      <c r="AI30" s="45"/>
      <c r="AJ30" s="45"/>
      <c r="AK30" s="45"/>
      <c r="AL30" s="45"/>
    </row>
    <row r="31" spans="1:38" ht="19.95" customHeight="1" x14ac:dyDescent="0.3">
      <c r="A31" s="77"/>
      <c r="B31" s="342" t="s">
        <v>249</v>
      </c>
      <c r="C31" s="236"/>
      <c r="D31" s="236" t="s">
        <v>241</v>
      </c>
      <c r="E31" s="251">
        <f>'5-9 units and-or &gt;500sqm'!B7 - '5-9 units and-or &gt;500sqm'!B10 +'1-4 units and-or &lt;500sqm'!B7 - '1-4 units and-or &lt;500sqm'!B10</f>
        <v>7.1999999999999993</v>
      </c>
      <c r="F31" s="209"/>
      <c r="G31" s="209"/>
      <c r="H31" s="209"/>
      <c r="I31" s="207"/>
      <c r="J31" s="435"/>
      <c r="K31" s="436"/>
      <c r="L31" s="436"/>
      <c r="M31" s="436"/>
      <c r="N31" s="437"/>
      <c r="O31" s="45"/>
      <c r="P31" s="45"/>
      <c r="Q31" s="45"/>
      <c r="R31" s="45"/>
      <c r="S31" s="45"/>
      <c r="T31" s="45"/>
      <c r="U31" s="45"/>
      <c r="V31" s="45"/>
      <c r="W31" s="45"/>
      <c r="X31" s="45"/>
      <c r="Y31" s="45"/>
      <c r="Z31" s="45"/>
      <c r="AA31" s="45"/>
      <c r="AB31" s="45"/>
      <c r="AC31" s="45"/>
      <c r="AD31" s="45"/>
      <c r="AE31" s="45"/>
      <c r="AF31" s="45"/>
      <c r="AG31" s="45"/>
      <c r="AH31" s="45"/>
      <c r="AI31" s="45"/>
      <c r="AJ31" s="45"/>
      <c r="AK31" s="45"/>
      <c r="AL31" s="45"/>
    </row>
    <row r="32" spans="1:38" ht="21" x14ac:dyDescent="0.3">
      <c r="A32" s="77"/>
      <c r="B32" s="343" t="s">
        <v>243</v>
      </c>
      <c r="C32" s="250"/>
      <c r="D32" s="250" t="s">
        <v>244</v>
      </c>
      <c r="E32" s="252">
        <f>SUM('5-9 units and-or &gt;500sqm'!F20:F24) + SUM('1-4 units and-or &lt;500sqm'!F20:F24)</f>
        <v>8.2650000000000006</v>
      </c>
      <c r="F32" s="209"/>
      <c r="G32" s="209"/>
      <c r="H32" s="209"/>
      <c r="I32" s="207"/>
      <c r="J32" s="426" t="s">
        <v>245</v>
      </c>
      <c r="K32" s="427"/>
      <c r="L32" s="427"/>
      <c r="M32" s="427"/>
      <c r="N32" s="428"/>
      <c r="O32" s="45"/>
      <c r="P32" s="45"/>
      <c r="Q32" s="45"/>
      <c r="R32" s="45"/>
      <c r="S32" s="45"/>
      <c r="T32" s="45"/>
      <c r="U32" s="45"/>
      <c r="V32" s="45"/>
      <c r="W32" s="45"/>
      <c r="X32" s="45"/>
      <c r="Y32" s="45"/>
      <c r="Z32" s="45"/>
      <c r="AA32" s="45"/>
      <c r="AB32" s="45"/>
      <c r="AC32" s="45"/>
      <c r="AD32" s="45"/>
      <c r="AE32" s="45"/>
      <c r="AF32" s="45"/>
      <c r="AG32" s="45"/>
      <c r="AH32" s="45"/>
      <c r="AI32" s="45"/>
      <c r="AJ32" s="45"/>
      <c r="AK32" s="45"/>
      <c r="AL32" s="45"/>
    </row>
    <row r="33" spans="1:38" ht="21.6" thickBot="1" x14ac:dyDescent="0.35">
      <c r="A33" s="77"/>
      <c r="B33" s="344" t="s">
        <v>246</v>
      </c>
      <c r="C33" s="237"/>
      <c r="D33" s="237" t="s">
        <v>247</v>
      </c>
      <c r="E33" s="253">
        <f>SUM(F72:F75)</f>
        <v>0</v>
      </c>
      <c r="F33" s="209"/>
      <c r="G33" s="209"/>
      <c r="H33" s="209"/>
      <c r="I33" s="207"/>
      <c r="J33" s="429" t="s">
        <v>248</v>
      </c>
      <c r="K33" s="430"/>
      <c r="L33" s="430"/>
      <c r="M33" s="430"/>
      <c r="N33" s="431"/>
      <c r="O33" s="45"/>
      <c r="P33" s="45"/>
      <c r="Q33" s="45"/>
      <c r="R33" s="45"/>
      <c r="S33" s="45"/>
      <c r="T33" s="45"/>
      <c r="U33" s="45"/>
      <c r="V33" s="45"/>
      <c r="W33" s="45"/>
      <c r="X33" s="45"/>
      <c r="Y33" s="45"/>
      <c r="Z33" s="45"/>
      <c r="AA33" s="45"/>
      <c r="AB33" s="45"/>
      <c r="AC33" s="45"/>
      <c r="AD33" s="45"/>
      <c r="AE33" s="45"/>
      <c r="AF33" s="45"/>
      <c r="AG33" s="45"/>
      <c r="AH33" s="45"/>
      <c r="AI33" s="45"/>
      <c r="AJ33" s="45"/>
      <c r="AK33" s="45"/>
      <c r="AL33" s="45"/>
    </row>
    <row r="34" spans="1:38" ht="21.6" thickBot="1" x14ac:dyDescent="0.35">
      <c r="A34" s="238"/>
      <c r="B34" s="239"/>
      <c r="C34" s="213"/>
      <c r="D34" s="213"/>
      <c r="E34" s="213"/>
      <c r="F34" s="213"/>
      <c r="G34" s="213"/>
      <c r="H34" s="213"/>
      <c r="I34" s="212"/>
      <c r="J34" s="432"/>
      <c r="K34" s="433"/>
      <c r="L34" s="433"/>
      <c r="M34" s="433"/>
      <c r="N34" s="434"/>
      <c r="O34" s="45"/>
      <c r="P34" s="45"/>
      <c r="Q34" s="45"/>
      <c r="R34" s="45"/>
      <c r="S34" s="45"/>
      <c r="T34" s="45"/>
      <c r="U34" s="45"/>
      <c r="V34" s="45"/>
      <c r="W34" s="45"/>
      <c r="X34" s="45"/>
      <c r="Y34" s="45"/>
      <c r="Z34" s="45"/>
      <c r="AA34" s="45"/>
      <c r="AB34" s="45"/>
      <c r="AC34" s="45"/>
      <c r="AD34" s="45"/>
      <c r="AE34" s="45"/>
      <c r="AF34" s="45"/>
      <c r="AG34" s="45"/>
      <c r="AH34" s="45"/>
      <c r="AI34" s="45"/>
      <c r="AJ34" s="45"/>
      <c r="AK34" s="45"/>
      <c r="AL34" s="45"/>
    </row>
    <row r="35" spans="1:38" x14ac:dyDescent="0.3">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row>
    <row r="36" spans="1:38" x14ac:dyDescent="0.3">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row>
    <row r="37" spans="1:38" x14ac:dyDescent="0.3">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row>
    <row r="38" spans="1:38" x14ac:dyDescent="0.3">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row>
    <row r="39" spans="1:38" x14ac:dyDescent="0.3">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row>
    <row r="40" spans="1:38" x14ac:dyDescent="0.3">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row>
    <row r="41" spans="1:38" x14ac:dyDescent="0.3">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row r="42" spans="1:38" x14ac:dyDescent="0.3">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row r="43" spans="1:38" x14ac:dyDescent="0.3">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row>
    <row r="44" spans="1:38" x14ac:dyDescent="0.3">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row>
    <row r="45" spans="1:38" x14ac:dyDescent="0.3">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row>
    <row r="46" spans="1:38" x14ac:dyDescent="0.3">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row>
    <row r="47" spans="1:38" x14ac:dyDescent="0.3">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row>
    <row r="48" spans="1:38" ht="14.55" hidden="1" x14ac:dyDescent="0.3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row>
    <row r="49" spans="1:38" ht="14.55" hidden="1" x14ac:dyDescent="0.3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row>
    <row r="50" spans="1:38" ht="14.55" hidden="1" x14ac:dyDescent="0.35">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row>
    <row r="51" spans="1:38" ht="14.55" hidden="1" x14ac:dyDescent="0.35">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row>
    <row r="52" spans="1:38" ht="14.55" hidden="1" x14ac:dyDescent="0.3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row>
    <row r="53" spans="1:38" ht="14.55" hidden="1" x14ac:dyDescent="0.35">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row>
    <row r="54" spans="1:38" ht="14.55" hidden="1" x14ac:dyDescent="0.3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row>
    <row r="55" spans="1:38" ht="14.55" hidden="1" x14ac:dyDescent="0.35">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4.55" hidden="1" x14ac:dyDescent="0.3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row>
    <row r="57" spans="1:38" ht="14.55" hidden="1" x14ac:dyDescent="0.3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row>
    <row r="58" spans="1:38" ht="14.55" hidden="1" x14ac:dyDescent="0.3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14.55" hidden="1" x14ac:dyDescent="0.35">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row>
    <row r="60" spans="1:38" ht="14.55" hidden="1" x14ac:dyDescent="0.3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row>
    <row r="61" spans="1:38" ht="14.55" hidden="1" x14ac:dyDescent="0.3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row>
    <row r="62" spans="1:38" ht="14.55" hidden="1" x14ac:dyDescent="0.3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row>
    <row r="63" spans="1:38" ht="14.55" hidden="1" x14ac:dyDescent="0.35">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row>
    <row r="64" spans="1:38" ht="14.55" hidden="1" x14ac:dyDescent="0.3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row>
    <row r="65" spans="1:38" ht="14.55" hidden="1" x14ac:dyDescent="0.3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row>
    <row r="66" spans="1:38" ht="14.55" hidden="1" x14ac:dyDescent="0.3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row>
    <row r="67" spans="1:38" ht="14.55" hidden="1" x14ac:dyDescent="0.3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row>
    <row r="68" spans="1:38" ht="14.55" hidden="1" x14ac:dyDescent="0.3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row>
    <row r="69" spans="1:38" ht="14.55" hidden="1" x14ac:dyDescent="0.3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row>
    <row r="70" spans="1:38" ht="14.55" hidden="1" x14ac:dyDescent="0.3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row>
    <row r="71" spans="1:38" ht="14.55" hidden="1" x14ac:dyDescent="0.3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row>
    <row r="72" spans="1:38" ht="14.55" hidden="1" x14ac:dyDescent="0.3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row>
    <row r="73" spans="1:38" ht="14.55" hidden="1" x14ac:dyDescent="0.3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row>
    <row r="74" spans="1:38" ht="14.55" hidden="1" x14ac:dyDescent="0.3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row>
    <row r="75" spans="1:38" ht="14.55" hidden="1" x14ac:dyDescent="0.3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row>
    <row r="76" spans="1:38" ht="14.55" hidden="1" x14ac:dyDescent="0.3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row>
    <row r="77" spans="1:38" ht="14.55" hidden="1" x14ac:dyDescent="0.3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row>
    <row r="78" spans="1:38" ht="14.55" hidden="1" x14ac:dyDescent="0.3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row>
    <row r="79" spans="1:38" ht="14.55" hidden="1" x14ac:dyDescent="0.3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row>
    <row r="80" spans="1:38" ht="14.55" hidden="1" x14ac:dyDescent="0.3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row>
    <row r="81" spans="1:38" ht="14.55" hidden="1" x14ac:dyDescent="0.3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row>
    <row r="82" spans="1:38" ht="14.55" hidden="1" x14ac:dyDescent="0.3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row>
    <row r="83" spans="1:38" ht="14.55" hidden="1" x14ac:dyDescent="0.3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1:38" ht="14.55" hidden="1" x14ac:dyDescent="0.3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row>
    <row r="85" spans="1:38" ht="14.55" hidden="1" x14ac:dyDescent="0.3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row>
    <row r="86" spans="1:38" ht="14.55" hidden="1" x14ac:dyDescent="0.3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row>
    <row r="87" spans="1:38" ht="14.55" hidden="1" x14ac:dyDescent="0.3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row>
    <row r="88" spans="1:38" ht="14.55" hidden="1" x14ac:dyDescent="0.3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row>
    <row r="89" spans="1:38" ht="14.55" hidden="1" x14ac:dyDescent="0.3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row>
    <row r="90" spans="1:38" ht="14.55" hidden="1" x14ac:dyDescent="0.3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row>
    <row r="91" spans="1:38" ht="14.55" hidden="1" x14ac:dyDescent="0.3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row>
    <row r="92" spans="1:38" ht="14.55" hidden="1" x14ac:dyDescent="0.3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row>
    <row r="93" spans="1:38" ht="14.55" hidden="1" x14ac:dyDescent="0.3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row>
    <row r="94" spans="1:38" ht="14.55" hidden="1" x14ac:dyDescent="0.3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row>
    <row r="95" spans="1:38" ht="14.55" hidden="1" x14ac:dyDescent="0.3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row>
    <row r="96" spans="1:38" ht="14.55" hidden="1" x14ac:dyDescent="0.3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row>
    <row r="97" spans="1:38" ht="14.55" hidden="1" x14ac:dyDescent="0.3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row>
    <row r="98" spans="1:38" ht="14.55" hidden="1" x14ac:dyDescent="0.3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row>
    <row r="99" spans="1:38" ht="14.55" hidden="1" x14ac:dyDescent="0.3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row>
    <row r="100" spans="1:38" ht="14.55" hidden="1" x14ac:dyDescent="0.3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row>
    <row r="101" spans="1:38" ht="14.55" hidden="1" x14ac:dyDescent="0.3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row>
    <row r="102" spans="1:38" ht="14.55" hidden="1" x14ac:dyDescent="0.3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row>
    <row r="103" spans="1:38" ht="14.55" hidden="1" x14ac:dyDescent="0.3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row>
    <row r="104" spans="1:38" ht="14.55" hidden="1" x14ac:dyDescent="0.3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row>
    <row r="105" spans="1:38" ht="14.55" hidden="1" x14ac:dyDescent="0.3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row>
    <row r="106" spans="1:38" ht="14.55" hidden="1" x14ac:dyDescent="0.3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row>
    <row r="107" spans="1:38" ht="14.55" hidden="1" x14ac:dyDescent="0.3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row>
    <row r="108" spans="1:38" ht="14.55" hidden="1" x14ac:dyDescent="0.3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row>
    <row r="109" spans="1:38" ht="14.55" hidden="1" x14ac:dyDescent="0.3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row>
    <row r="110" spans="1:38" ht="14.55" hidden="1" x14ac:dyDescent="0.3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row>
    <row r="111" spans="1:38" ht="14.55" hidden="1" x14ac:dyDescent="0.3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row>
    <row r="112" spans="1:38" ht="14.55" hidden="1" x14ac:dyDescent="0.3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row>
    <row r="113" spans="1:38" ht="14.55" hidden="1" x14ac:dyDescent="0.3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row>
    <row r="114" spans="1:38" ht="14.55" hidden="1" x14ac:dyDescent="0.3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row>
    <row r="115" spans="1:38" ht="14.55" hidden="1" x14ac:dyDescent="0.3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row>
    <row r="116" spans="1:38" ht="14.55" hidden="1" x14ac:dyDescent="0.3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row>
    <row r="117" spans="1:38" ht="14.55" hidden="1" x14ac:dyDescent="0.3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row>
    <row r="118" spans="1:38" ht="14.55" hidden="1" x14ac:dyDescent="0.3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row>
    <row r="119" spans="1:38" ht="14.55" hidden="1" x14ac:dyDescent="0.3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row>
    <row r="120" spans="1:38" ht="14.55" hidden="1" x14ac:dyDescent="0.3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row>
    <row r="121" spans="1:38" ht="14.55" hidden="1" x14ac:dyDescent="0.3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row>
    <row r="122" spans="1:38" ht="14.55" hidden="1" x14ac:dyDescent="0.3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row>
    <row r="123" spans="1:38" ht="14.55" hidden="1" x14ac:dyDescent="0.3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row>
    <row r="124" spans="1:38" ht="14.55" hidden="1" x14ac:dyDescent="0.3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row>
    <row r="125" spans="1:38" ht="14.55" hidden="1" x14ac:dyDescent="0.35">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row>
    <row r="126" spans="1:38" ht="14.55" hidden="1" x14ac:dyDescent="0.3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row>
    <row r="127" spans="1:38" ht="14.55" hidden="1" x14ac:dyDescent="0.35">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row>
    <row r="128" spans="1:38" ht="14.55" hidden="1" x14ac:dyDescent="0.35">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row>
    <row r="129" spans="1:38" ht="14.55" hidden="1" x14ac:dyDescent="0.35">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row>
    <row r="130" spans="1:38" ht="14.55" hidden="1" x14ac:dyDescent="0.35">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row>
    <row r="131" spans="1:38" ht="14.55" hidden="1" x14ac:dyDescent="0.35">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row>
    <row r="132" spans="1:38" ht="14.55" hidden="1" x14ac:dyDescent="0.35">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row>
    <row r="133" spans="1:38" ht="14.55" hidden="1" x14ac:dyDescent="0.35">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row>
    <row r="134" spans="1:38" ht="14.55" hidden="1" x14ac:dyDescent="0.3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row>
    <row r="135" spans="1:38" ht="14.55" hidden="1" x14ac:dyDescent="0.3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row>
    <row r="136" spans="1:38" ht="14.55" hidden="1" x14ac:dyDescent="0.3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row>
    <row r="137" spans="1:38" ht="14.55" hidden="1" x14ac:dyDescent="0.3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row>
    <row r="138" spans="1:38" ht="14.55" hidden="1" x14ac:dyDescent="0.3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row>
    <row r="139" spans="1:38" ht="14.55" hidden="1" x14ac:dyDescent="0.3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row>
    <row r="140" spans="1:38" ht="14.55" hidden="1" x14ac:dyDescent="0.35">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row>
    <row r="141" spans="1:38" ht="14.55" hidden="1" x14ac:dyDescent="0.35">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row>
    <row r="142" spans="1:38" ht="14.55" hidden="1" x14ac:dyDescent="0.35">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row>
    <row r="143" spans="1:38" ht="14.55" hidden="1" x14ac:dyDescent="0.35">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row>
    <row r="144" spans="1:38" ht="14.55" hidden="1" x14ac:dyDescent="0.35">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row>
    <row r="145" spans="1:38" ht="14.55" hidden="1" x14ac:dyDescent="0.35">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row>
    <row r="146" spans="1:38" ht="14.55" hidden="1" x14ac:dyDescent="0.35">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row>
    <row r="147" spans="1:38" ht="14.55" hidden="1" x14ac:dyDescent="0.35">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row>
    <row r="148" spans="1:38" ht="14.55" hidden="1" x14ac:dyDescent="0.35">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row>
    <row r="149" spans="1:38" ht="14.55" hidden="1" x14ac:dyDescent="0.35">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row>
    <row r="150" spans="1:38" ht="14.55" hidden="1" x14ac:dyDescent="0.35">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row>
    <row r="151" spans="1:38" ht="14.55" hidden="1" x14ac:dyDescent="0.35">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row>
    <row r="152" spans="1:38" ht="14.55" hidden="1" x14ac:dyDescent="0.35">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row>
    <row r="153" spans="1:38" ht="14.55" hidden="1" x14ac:dyDescent="0.35">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row>
    <row r="154" spans="1:38" ht="14.55" hidden="1" x14ac:dyDescent="0.35">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row>
  </sheetData>
  <sheetProtection algorithmName="SHA-512" hashValue="M2rNgfw6UBM7aPEE4UcS43+vgXbWEjJP+e2q/SpRyQWZYpXUz7onpzx+Fad0B5tRaAZQt4Rr+TBdmgINqwgXug==" saltValue="EJadZQd9jqtYmxDmMknNfg==" spinCount="100000" sheet="1" objects="1" scenarios="1"/>
  <mergeCells count="46">
    <mergeCell ref="L11:N11"/>
    <mergeCell ref="A14:N14"/>
    <mergeCell ref="A2:N2"/>
    <mergeCell ref="A3:N3"/>
    <mergeCell ref="A7:N7"/>
    <mergeCell ref="A8:N8"/>
    <mergeCell ref="A10:N10"/>
    <mergeCell ref="A5:N5"/>
    <mergeCell ref="A4:N4"/>
    <mergeCell ref="A6:N6"/>
    <mergeCell ref="A9:N9"/>
    <mergeCell ref="L12:N12"/>
    <mergeCell ref="L13:N13"/>
    <mergeCell ref="A17:C17"/>
    <mergeCell ref="A18:C18"/>
    <mergeCell ref="D18:I18"/>
    <mergeCell ref="D19:I19"/>
    <mergeCell ref="A11:K11"/>
    <mergeCell ref="D20:I20"/>
    <mergeCell ref="D21:I21"/>
    <mergeCell ref="D22:F22"/>
    <mergeCell ref="G22:I22"/>
    <mergeCell ref="D23:I23"/>
    <mergeCell ref="D26:E26"/>
    <mergeCell ref="G26:H26"/>
    <mergeCell ref="D27:I27"/>
    <mergeCell ref="D28:I28"/>
    <mergeCell ref="A24:C24"/>
    <mergeCell ref="D24:F24"/>
    <mergeCell ref="G24:I24"/>
    <mergeCell ref="D25:E25"/>
    <mergeCell ref="G25:H25"/>
    <mergeCell ref="J32:N32"/>
    <mergeCell ref="J33:N34"/>
    <mergeCell ref="J30:N31"/>
    <mergeCell ref="J17:N17"/>
    <mergeCell ref="J18:N18"/>
    <mergeCell ref="J19:N19"/>
    <mergeCell ref="J20:N20"/>
    <mergeCell ref="J21:N21"/>
    <mergeCell ref="J27:N27"/>
    <mergeCell ref="J28:N28"/>
    <mergeCell ref="J29:N29"/>
    <mergeCell ref="J22:N23"/>
    <mergeCell ref="K24:N26"/>
    <mergeCell ref="J24:J25"/>
  </mergeCells>
  <conditionalFormatting sqref="D23">
    <cfRule type="expression" dxfId="118" priority="1">
      <formula>$D$17="Non-residential"</formula>
    </cfRule>
  </conditionalFormatting>
  <hyperlinks>
    <hyperlink ref="A9" r:id="rId1" xr:uid="{7D6A1EF6-9FE1-40DB-8600-21EAF0500D0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2DF54A9A-7913-4A53-9420-D9F2F51A907F}">
          <x14:formula1>
            <xm:f>Lists!$A$2:$A$4</xm:f>
          </x14:formula1>
          <xm:sqref>D22</xm:sqref>
        </x14:dataValidation>
        <x14:dataValidation type="list" allowBlank="1" showInputMessage="1" showErrorMessage="1" xr:uid="{82E8106A-AF8E-416B-9972-3964685D7844}">
          <x14:formula1>
            <xm:f>Lists!$B$2:$B$4</xm:f>
          </x14:formula1>
          <xm:sqref>G22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9798A-9AA8-4CAC-BE01-9ABBC73F5349}">
  <sheetPr codeName="Sheet3"/>
  <dimension ref="A1:Y88"/>
  <sheetViews>
    <sheetView tabSelected="1" topLeftCell="A7" zoomScale="80" zoomScaleNormal="80" workbookViewId="0">
      <selection activeCell="F37" sqref="F37"/>
    </sheetView>
  </sheetViews>
  <sheetFormatPr defaultColWidth="0" defaultRowHeight="13.8" zeroHeight="1" x14ac:dyDescent="0.25"/>
  <cols>
    <col min="1" max="1" width="12.77734375" style="260" customWidth="1"/>
    <col min="2" max="2" width="13.109375" style="260" customWidth="1"/>
    <col min="3" max="3" width="20.5546875" style="260" customWidth="1"/>
    <col min="4" max="4" width="10.109375" style="260" customWidth="1"/>
    <col min="5" max="5" width="8.44140625" style="260" customWidth="1"/>
    <col min="6" max="6" width="15.77734375" style="260" customWidth="1"/>
    <col min="7" max="7" width="10.5546875" style="260" customWidth="1"/>
    <col min="8" max="8" width="7.77734375" style="260" customWidth="1"/>
    <col min="9" max="9" width="15.21875" style="260" customWidth="1"/>
    <col min="10" max="10" width="16.21875" style="260" customWidth="1"/>
    <col min="11" max="11" width="31.6640625" style="260" customWidth="1"/>
    <col min="12" max="12" width="22.33203125" style="260" customWidth="1"/>
    <col min="13" max="13" width="42.21875" style="260" customWidth="1"/>
    <col min="14" max="25" width="8.77734375" style="260" customWidth="1"/>
    <col min="26" max="16384" width="8.77734375" style="260" hidden="1"/>
  </cols>
  <sheetData>
    <row r="1" spans="1:25" ht="23.55" customHeight="1" thickBot="1" x14ac:dyDescent="0.3">
      <c r="A1" s="552" t="s">
        <v>295</v>
      </c>
      <c r="B1" s="553"/>
      <c r="C1" s="553"/>
      <c r="D1" s="553"/>
      <c r="E1" s="553"/>
      <c r="F1" s="553"/>
      <c r="G1" s="553"/>
      <c r="H1" s="553"/>
      <c r="I1" s="553"/>
      <c r="J1" s="553"/>
      <c r="K1" s="553"/>
      <c r="L1" s="553"/>
      <c r="M1" s="554"/>
      <c r="N1" s="220"/>
      <c r="O1" s="220"/>
      <c r="P1" s="220"/>
      <c r="Q1" s="220"/>
      <c r="R1" s="220"/>
      <c r="S1" s="220"/>
      <c r="T1" s="220"/>
      <c r="U1" s="220"/>
      <c r="V1" s="220"/>
      <c r="W1" s="220"/>
      <c r="X1" s="220"/>
      <c r="Y1" s="220"/>
    </row>
    <row r="2" spans="1:25" ht="61.95" customHeight="1" x14ac:dyDescent="0.25">
      <c r="A2" s="535" t="s">
        <v>236</v>
      </c>
      <c r="B2" s="536"/>
      <c r="C2" s="536"/>
      <c r="D2" s="536"/>
      <c r="E2" s="536"/>
      <c r="F2" s="536"/>
      <c r="G2" s="536"/>
      <c r="H2" s="537"/>
      <c r="I2" s="538" t="s">
        <v>39</v>
      </c>
      <c r="J2" s="539"/>
      <c r="K2" s="562" t="s">
        <v>127</v>
      </c>
      <c r="L2" s="563"/>
      <c r="M2" s="564"/>
      <c r="N2" s="220"/>
      <c r="O2" s="220"/>
      <c r="P2" s="220"/>
      <c r="Q2" s="220"/>
      <c r="R2" s="220"/>
      <c r="S2" s="220"/>
      <c r="T2" s="220"/>
      <c r="U2" s="220"/>
      <c r="V2" s="220"/>
      <c r="W2" s="220"/>
      <c r="X2" s="220"/>
      <c r="Y2" s="220"/>
    </row>
    <row r="3" spans="1:25" ht="26.55" customHeight="1" x14ac:dyDescent="0.25">
      <c r="A3" s="329" t="s">
        <v>138</v>
      </c>
      <c r="B3" s="209"/>
      <c r="C3" s="209"/>
      <c r="D3" s="209"/>
      <c r="E3" s="209"/>
      <c r="F3" s="209"/>
      <c r="G3" s="209"/>
      <c r="H3" s="210"/>
      <c r="I3" s="261" t="s">
        <v>40</v>
      </c>
      <c r="J3" s="262" t="s">
        <v>46</v>
      </c>
      <c r="K3" s="565" t="s">
        <v>255</v>
      </c>
      <c r="L3" s="566"/>
      <c r="M3" s="567"/>
      <c r="N3" s="162"/>
      <c r="O3" s="220"/>
      <c r="P3" s="220"/>
      <c r="Q3" s="220"/>
      <c r="R3" s="220"/>
      <c r="S3" s="220"/>
      <c r="T3" s="220"/>
      <c r="U3" s="220"/>
      <c r="V3" s="220"/>
      <c r="W3" s="220"/>
      <c r="X3" s="220"/>
      <c r="Y3" s="220"/>
    </row>
    <row r="4" spans="1:25" ht="15" customHeight="1" thickBot="1" x14ac:dyDescent="0.3">
      <c r="A4" s="329"/>
      <c r="B4" s="209"/>
      <c r="C4" s="209"/>
      <c r="D4" s="209"/>
      <c r="E4" s="209"/>
      <c r="F4" s="209"/>
      <c r="G4" s="209"/>
      <c r="H4" s="210"/>
      <c r="I4" s="263"/>
      <c r="J4" s="264"/>
      <c r="K4" s="568"/>
      <c r="L4" s="569"/>
      <c r="M4" s="570"/>
      <c r="N4" s="162"/>
      <c r="O4" s="220"/>
      <c r="P4" s="220"/>
      <c r="Q4" s="220"/>
      <c r="R4" s="220"/>
      <c r="S4" s="220"/>
      <c r="T4" s="220"/>
      <c r="U4" s="220"/>
      <c r="V4" s="220"/>
      <c r="W4" s="220"/>
      <c r="X4" s="220"/>
      <c r="Y4" s="220"/>
    </row>
    <row r="5" spans="1:25" ht="16.2" thickBot="1" x14ac:dyDescent="0.35">
      <c r="A5" s="330"/>
      <c r="B5" s="540" t="s">
        <v>118</v>
      </c>
      <c r="C5" s="541"/>
      <c r="D5" s="542"/>
      <c r="E5" s="265"/>
      <c r="F5" s="209"/>
      <c r="G5" s="209"/>
      <c r="H5" s="210"/>
      <c r="I5" s="263"/>
      <c r="J5" s="264"/>
      <c r="K5" s="568"/>
      <c r="L5" s="569"/>
      <c r="M5" s="570"/>
      <c r="N5" s="160"/>
      <c r="O5" s="220"/>
      <c r="P5" s="220"/>
      <c r="Q5" s="220"/>
      <c r="R5" s="220"/>
      <c r="S5" s="220"/>
      <c r="T5" s="220"/>
      <c r="U5" s="220"/>
      <c r="V5" s="220"/>
      <c r="W5" s="220"/>
      <c r="X5" s="220"/>
      <c r="Y5" s="220"/>
    </row>
    <row r="6" spans="1:25" ht="42" thickBot="1" x14ac:dyDescent="0.35">
      <c r="A6" s="266"/>
      <c r="B6" s="266" t="s">
        <v>226</v>
      </c>
      <c r="C6" s="267" t="s">
        <v>24</v>
      </c>
      <c r="D6" s="267" t="s">
        <v>25</v>
      </c>
      <c r="E6" s="265"/>
      <c r="F6" s="209"/>
      <c r="G6" s="209"/>
      <c r="H6" s="210"/>
      <c r="I6" s="263"/>
      <c r="J6" s="264"/>
      <c r="K6" s="268"/>
      <c r="L6" s="209"/>
      <c r="M6" s="210"/>
      <c r="N6" s="160"/>
      <c r="O6" s="220"/>
      <c r="P6" s="220"/>
      <c r="Q6" s="220"/>
      <c r="R6" s="220"/>
      <c r="S6" s="220"/>
      <c r="T6" s="220"/>
      <c r="U6" s="220"/>
      <c r="V6" s="220"/>
      <c r="W6" s="220"/>
      <c r="X6" s="220"/>
      <c r="Y6" s="220"/>
    </row>
    <row r="7" spans="1:25" ht="16.2" thickBot="1" x14ac:dyDescent="0.35">
      <c r="A7" s="331" t="s">
        <v>26</v>
      </c>
      <c r="B7" s="269">
        <v>6</v>
      </c>
      <c r="C7" s="270"/>
      <c r="D7" s="270"/>
      <c r="E7" s="265"/>
      <c r="F7" s="209"/>
      <c r="G7" s="209"/>
      <c r="H7" s="210"/>
      <c r="I7" s="271" t="s">
        <v>23</v>
      </c>
      <c r="J7" s="272" t="s">
        <v>316</v>
      </c>
      <c r="K7" s="268"/>
      <c r="L7" s="209"/>
      <c r="M7" s="210"/>
      <c r="N7" s="160"/>
      <c r="O7" s="220"/>
      <c r="P7" s="220"/>
      <c r="Q7" s="220"/>
      <c r="R7" s="220"/>
      <c r="S7" s="220"/>
      <c r="T7" s="220"/>
      <c r="U7" s="220"/>
      <c r="V7" s="220"/>
      <c r="W7" s="220"/>
      <c r="X7" s="220"/>
      <c r="Y7" s="220"/>
    </row>
    <row r="8" spans="1:25" ht="16.2" thickBot="1" x14ac:dyDescent="0.35">
      <c r="A8" s="331" t="s">
        <v>28</v>
      </c>
      <c r="B8" s="269">
        <v>4.2</v>
      </c>
      <c r="C8" s="332">
        <f>B7-B8</f>
        <v>1.7999999999999998</v>
      </c>
      <c r="D8" s="333">
        <f>IFERROR(C8/B7,0)</f>
        <v>0.3</v>
      </c>
      <c r="E8" s="265"/>
      <c r="F8" s="209"/>
      <c r="G8" s="209"/>
      <c r="H8" s="210"/>
      <c r="I8" s="271" t="s">
        <v>23</v>
      </c>
      <c r="J8" s="272" t="s">
        <v>316</v>
      </c>
      <c r="K8" s="186" t="s">
        <v>266</v>
      </c>
      <c r="L8" s="209"/>
      <c r="M8" s="210"/>
      <c r="N8" s="160"/>
      <c r="O8" s="220"/>
      <c r="P8" s="220"/>
      <c r="Q8" s="220"/>
      <c r="R8" s="220"/>
      <c r="S8" s="220"/>
      <c r="T8" s="220"/>
      <c r="U8" s="220"/>
      <c r="V8" s="220"/>
      <c r="W8" s="220"/>
      <c r="X8" s="220"/>
      <c r="Y8" s="220"/>
    </row>
    <row r="9" spans="1:25" ht="16.2" thickBot="1" x14ac:dyDescent="0.35">
      <c r="A9" s="331" t="s">
        <v>29</v>
      </c>
      <c r="B9" s="273">
        <v>4.2</v>
      </c>
      <c r="C9" s="332">
        <f>B8-B9</f>
        <v>0</v>
      </c>
      <c r="D9" s="333">
        <f>IFERROR(C9/B8,0)</f>
        <v>0</v>
      </c>
      <c r="E9" s="265"/>
      <c r="F9" s="209"/>
      <c r="G9" s="209"/>
      <c r="H9" s="210"/>
      <c r="I9" s="271" t="s">
        <v>23</v>
      </c>
      <c r="J9" s="272" t="s">
        <v>316</v>
      </c>
      <c r="K9" s="268" t="s">
        <v>151</v>
      </c>
      <c r="L9" s="209"/>
      <c r="M9" s="210"/>
      <c r="N9" s="160"/>
      <c r="O9" s="220"/>
      <c r="P9" s="220"/>
      <c r="Q9" s="220"/>
      <c r="R9" s="220"/>
      <c r="S9" s="220"/>
      <c r="T9" s="220"/>
      <c r="U9" s="220"/>
      <c r="V9" s="220"/>
      <c r="W9" s="220"/>
      <c r="X9" s="220"/>
      <c r="Y9" s="220"/>
    </row>
    <row r="10" spans="1:25" ht="16.2" thickBot="1" x14ac:dyDescent="0.35">
      <c r="A10" s="331" t="s">
        <v>30</v>
      </c>
      <c r="B10" s="269">
        <v>2.4</v>
      </c>
      <c r="C10" s="48">
        <f>B9-B10</f>
        <v>1.8000000000000003</v>
      </c>
      <c r="D10" s="334">
        <f>IFERROR(C10/B9,0)</f>
        <v>0.4285714285714286</v>
      </c>
      <c r="E10" s="265"/>
      <c r="F10" s="209"/>
      <c r="G10" s="209"/>
      <c r="H10" s="210"/>
      <c r="I10" s="271" t="s">
        <v>23</v>
      </c>
      <c r="J10" s="272" t="s">
        <v>316</v>
      </c>
      <c r="K10" s="268" t="s">
        <v>299</v>
      </c>
      <c r="L10" s="209"/>
      <c r="M10" s="210"/>
      <c r="N10" s="160"/>
      <c r="O10" s="220"/>
      <c r="P10" s="220"/>
      <c r="Q10" s="220"/>
      <c r="R10" s="220"/>
      <c r="S10" s="220"/>
      <c r="T10" s="220"/>
      <c r="U10" s="220"/>
      <c r="V10" s="220"/>
      <c r="W10" s="220"/>
      <c r="X10" s="220"/>
      <c r="Y10" s="220"/>
    </row>
    <row r="11" spans="1:25" ht="16.2" thickBot="1" x14ac:dyDescent="0.35">
      <c r="A11" s="331" t="s">
        <v>31</v>
      </c>
      <c r="B11" s="335">
        <f>B10</f>
        <v>2.4</v>
      </c>
      <c r="C11" s="335">
        <f>B7-B11</f>
        <v>3.6</v>
      </c>
      <c r="D11" s="336">
        <f>IFERROR(C11/B7,0)</f>
        <v>0.6</v>
      </c>
      <c r="E11" s="265"/>
      <c r="F11" s="209"/>
      <c r="G11" s="209"/>
      <c r="H11" s="210"/>
      <c r="I11" s="271" t="s">
        <v>23</v>
      </c>
      <c r="J11" s="272" t="s">
        <v>316</v>
      </c>
      <c r="K11" s="268" t="s">
        <v>254</v>
      </c>
      <c r="L11" s="209"/>
      <c r="M11" s="210"/>
      <c r="N11" s="160"/>
      <c r="O11" s="220"/>
      <c r="P11" s="220"/>
      <c r="Q11" s="220"/>
      <c r="R11" s="220"/>
      <c r="S11" s="220"/>
      <c r="T11" s="220"/>
      <c r="U11" s="220"/>
      <c r="V11" s="220"/>
      <c r="W11" s="220"/>
      <c r="X11" s="220"/>
      <c r="Y11" s="220"/>
    </row>
    <row r="12" spans="1:25" ht="16.2" thickBot="1" x14ac:dyDescent="0.35">
      <c r="A12" s="337" t="s">
        <v>32</v>
      </c>
      <c r="B12" s="338">
        <f>B7-C12</f>
        <v>0</v>
      </c>
      <c r="C12" s="338">
        <f>B7*D12</f>
        <v>6</v>
      </c>
      <c r="D12" s="339">
        <v>1</v>
      </c>
      <c r="E12" s="265"/>
      <c r="F12" s="209"/>
      <c r="G12" s="209"/>
      <c r="H12" s="210"/>
      <c r="I12" s="271" t="s">
        <v>23</v>
      </c>
      <c r="J12" s="272" t="s">
        <v>316</v>
      </c>
      <c r="K12" s="268" t="s">
        <v>227</v>
      </c>
      <c r="L12" s="209"/>
      <c r="M12" s="210"/>
      <c r="N12" s="160"/>
      <c r="O12" s="220"/>
      <c r="P12" s="220"/>
      <c r="Q12" s="220"/>
      <c r="R12" s="220"/>
      <c r="S12" s="220"/>
      <c r="T12" s="220"/>
      <c r="U12" s="220"/>
      <c r="V12" s="220"/>
      <c r="W12" s="220"/>
      <c r="X12" s="220"/>
      <c r="Y12" s="220"/>
    </row>
    <row r="13" spans="1:25" ht="16.2" thickBot="1" x14ac:dyDescent="0.35">
      <c r="A13" s="340" t="s">
        <v>34</v>
      </c>
      <c r="B13" s="48">
        <f>B11-B12</f>
        <v>2.4</v>
      </c>
      <c r="C13" s="48">
        <f>C12-C11</f>
        <v>2.4</v>
      </c>
      <c r="D13" s="49">
        <f>D12-D11</f>
        <v>0.4</v>
      </c>
      <c r="E13" s="265"/>
      <c r="F13" s="209"/>
      <c r="G13" s="209"/>
      <c r="H13" s="210"/>
      <c r="I13" s="263"/>
      <c r="J13" s="210"/>
      <c r="K13" s="268"/>
      <c r="L13" s="209"/>
      <c r="M13" s="210"/>
      <c r="N13" s="160"/>
      <c r="O13" s="220"/>
      <c r="P13" s="220"/>
      <c r="Q13" s="220"/>
      <c r="R13" s="220"/>
      <c r="S13" s="220"/>
      <c r="T13" s="220"/>
      <c r="U13" s="220"/>
      <c r="V13" s="220"/>
      <c r="W13" s="220"/>
      <c r="X13" s="220"/>
      <c r="Y13" s="220"/>
    </row>
    <row r="14" spans="1:25" ht="37.049999999999997" customHeight="1" x14ac:dyDescent="0.3">
      <c r="A14" s="329" t="s">
        <v>238</v>
      </c>
      <c r="B14" s="209"/>
      <c r="C14" s="209"/>
      <c r="D14" s="209"/>
      <c r="E14" s="209"/>
      <c r="F14" s="209"/>
      <c r="G14" s="209"/>
      <c r="H14" s="210"/>
      <c r="I14" s="263"/>
      <c r="J14" s="210"/>
      <c r="K14" s="274"/>
      <c r="L14" s="209"/>
      <c r="M14" s="210"/>
      <c r="N14" s="160"/>
      <c r="O14" s="220"/>
      <c r="P14" s="220"/>
      <c r="Q14" s="220"/>
      <c r="R14" s="220"/>
      <c r="S14" s="220"/>
      <c r="T14" s="220"/>
      <c r="U14" s="220"/>
      <c r="V14" s="220"/>
      <c r="W14" s="220"/>
      <c r="X14" s="220"/>
      <c r="Y14" s="220"/>
    </row>
    <row r="15" spans="1:25" x14ac:dyDescent="0.25">
      <c r="A15" s="275"/>
      <c r="B15" s="276"/>
      <c r="C15" s="276"/>
      <c r="D15" s="276"/>
      <c r="E15" s="277"/>
      <c r="F15" s="278" t="s">
        <v>45</v>
      </c>
      <c r="G15" s="209"/>
      <c r="H15" s="210"/>
      <c r="I15" s="268"/>
      <c r="J15" s="210"/>
      <c r="K15" s="279" t="s">
        <v>262</v>
      </c>
      <c r="L15" s="209"/>
      <c r="M15" s="210"/>
      <c r="N15" s="220"/>
      <c r="O15" s="220"/>
      <c r="P15" s="220"/>
      <c r="Q15" s="220"/>
      <c r="R15" s="220"/>
      <c r="S15" s="220"/>
      <c r="T15" s="220"/>
      <c r="U15" s="220"/>
      <c r="V15" s="220"/>
      <c r="W15" s="220"/>
      <c r="X15" s="220"/>
      <c r="Y15" s="220"/>
    </row>
    <row r="16" spans="1:25" ht="15.6" x14ac:dyDescent="0.3">
      <c r="A16" s="181" t="s">
        <v>229</v>
      </c>
      <c r="B16" s="280"/>
      <c r="C16" s="280"/>
      <c r="D16" s="280"/>
      <c r="E16" s="223"/>
      <c r="F16" s="281" t="s">
        <v>310</v>
      </c>
      <c r="G16" s="209"/>
      <c r="H16" s="210"/>
      <c r="I16" s="282" t="s">
        <v>23</v>
      </c>
      <c r="J16" s="283" t="s">
        <v>316</v>
      </c>
      <c r="K16" s="268" t="s">
        <v>228</v>
      </c>
      <c r="L16" s="209"/>
      <c r="M16" s="210"/>
      <c r="N16" s="160"/>
      <c r="O16" s="220"/>
      <c r="P16" s="220"/>
      <c r="Q16" s="220"/>
      <c r="R16" s="220"/>
      <c r="S16" s="220"/>
      <c r="T16" s="220"/>
      <c r="U16" s="220"/>
      <c r="V16" s="220"/>
      <c r="W16" s="220"/>
      <c r="X16" s="220"/>
      <c r="Y16" s="220"/>
    </row>
    <row r="17" spans="1:25" ht="15.6" x14ac:dyDescent="0.3">
      <c r="A17" s="181" t="s">
        <v>230</v>
      </c>
      <c r="B17" s="57"/>
      <c r="C17" s="57"/>
      <c r="D17" s="57"/>
      <c r="E17" s="58"/>
      <c r="F17" s="281" t="s">
        <v>310</v>
      </c>
      <c r="G17" s="209"/>
      <c r="H17" s="210"/>
      <c r="I17" s="271" t="s">
        <v>23</v>
      </c>
      <c r="J17" s="272" t="s">
        <v>316</v>
      </c>
      <c r="K17" s="268" t="s">
        <v>300</v>
      </c>
      <c r="L17" s="209"/>
      <c r="M17" s="210"/>
      <c r="N17" s="160"/>
      <c r="O17" s="220"/>
      <c r="P17" s="220"/>
      <c r="Q17" s="220"/>
      <c r="R17" s="220"/>
      <c r="S17" s="220"/>
      <c r="T17" s="220"/>
      <c r="U17" s="220"/>
      <c r="V17" s="220"/>
      <c r="W17" s="220"/>
      <c r="X17" s="220"/>
      <c r="Y17" s="220"/>
    </row>
    <row r="18" spans="1:25" ht="15.6" x14ac:dyDescent="0.3">
      <c r="A18" s="181" t="s">
        <v>231</v>
      </c>
      <c r="B18" s="57"/>
      <c r="C18" s="57"/>
      <c r="D18" s="57"/>
      <c r="E18" s="58"/>
      <c r="F18" s="281" t="s">
        <v>310</v>
      </c>
      <c r="G18" s="209"/>
      <c r="H18" s="210"/>
      <c r="I18" s="271" t="s">
        <v>23</v>
      </c>
      <c r="J18" s="272" t="s">
        <v>316</v>
      </c>
      <c r="K18" s="268" t="s">
        <v>158</v>
      </c>
      <c r="L18" s="209"/>
      <c r="M18" s="210"/>
      <c r="N18" s="160"/>
      <c r="O18" s="220"/>
      <c r="P18" s="220"/>
      <c r="Q18" s="220"/>
      <c r="R18" s="220"/>
      <c r="S18" s="220"/>
      <c r="T18" s="220"/>
      <c r="U18" s="220"/>
      <c r="V18" s="220"/>
      <c r="W18" s="220"/>
      <c r="X18" s="220"/>
      <c r="Y18" s="220"/>
    </row>
    <row r="19" spans="1:25" ht="58.05" customHeight="1" x14ac:dyDescent="0.25">
      <c r="A19" s="543" t="s">
        <v>232</v>
      </c>
      <c r="B19" s="544"/>
      <c r="C19" s="544"/>
      <c r="D19" s="545"/>
      <c r="E19" s="284" t="s">
        <v>63</v>
      </c>
      <c r="F19" s="284" t="s">
        <v>64</v>
      </c>
      <c r="G19" s="284" t="s">
        <v>303</v>
      </c>
      <c r="H19" s="210"/>
      <c r="I19" s="268"/>
      <c r="J19" s="210"/>
      <c r="K19" s="555" t="s">
        <v>66</v>
      </c>
      <c r="L19" s="556"/>
      <c r="M19" s="557"/>
      <c r="N19" s="162"/>
      <c r="O19" s="220"/>
      <c r="P19" s="220"/>
      <c r="Q19" s="220"/>
      <c r="R19" s="220"/>
      <c r="S19" s="220"/>
      <c r="T19" s="220"/>
      <c r="U19" s="220"/>
      <c r="V19" s="220"/>
      <c r="W19" s="220"/>
      <c r="X19" s="220"/>
      <c r="Y19" s="220"/>
    </row>
    <row r="20" spans="1:25" ht="15.45" customHeight="1" x14ac:dyDescent="0.3">
      <c r="A20" s="285" t="s">
        <v>233</v>
      </c>
      <c r="B20" s="57"/>
      <c r="C20" s="57"/>
      <c r="D20" s="58"/>
      <c r="E20" s="281" t="s">
        <v>310</v>
      </c>
      <c r="F20" s="286">
        <v>8.2650000000000006</v>
      </c>
      <c r="G20" s="286">
        <v>1.7</v>
      </c>
      <c r="H20" s="210"/>
      <c r="I20" s="271" t="s">
        <v>323</v>
      </c>
      <c r="J20" s="272" t="s">
        <v>324</v>
      </c>
      <c r="K20" s="503" t="s">
        <v>234</v>
      </c>
      <c r="L20" s="504"/>
      <c r="M20" s="505"/>
      <c r="N20" s="160"/>
      <c r="O20" s="160"/>
      <c r="P20" s="220"/>
      <c r="Q20" s="220"/>
      <c r="R20" s="220"/>
      <c r="S20" s="220"/>
      <c r="T20" s="220"/>
      <c r="U20" s="220"/>
      <c r="V20" s="220"/>
      <c r="W20" s="220"/>
      <c r="X20" s="220"/>
      <c r="Y20" s="220"/>
    </row>
    <row r="21" spans="1:25" ht="15.45" customHeight="1" x14ac:dyDescent="0.3">
      <c r="A21" s="285" t="s">
        <v>267</v>
      </c>
      <c r="B21" s="57"/>
      <c r="C21" s="57"/>
      <c r="D21" s="58"/>
      <c r="E21" s="281" t="s">
        <v>311</v>
      </c>
      <c r="F21" s="286" t="s">
        <v>317</v>
      </c>
      <c r="G21" s="286" t="s">
        <v>317</v>
      </c>
      <c r="H21" s="210"/>
      <c r="I21" s="271"/>
      <c r="J21" s="272"/>
      <c r="K21" s="287"/>
      <c r="L21" s="288"/>
      <c r="M21" s="289"/>
      <c r="N21" s="160"/>
      <c r="O21" s="160"/>
      <c r="P21" s="220"/>
      <c r="Q21" s="220"/>
      <c r="R21" s="220"/>
      <c r="S21" s="220"/>
      <c r="T21" s="220"/>
      <c r="U21" s="220"/>
      <c r="V21" s="220"/>
      <c r="W21" s="220"/>
      <c r="X21" s="220"/>
      <c r="Y21" s="220"/>
    </row>
    <row r="22" spans="1:25" ht="15.6" x14ac:dyDescent="0.3">
      <c r="A22" s="285" t="s">
        <v>268</v>
      </c>
      <c r="B22" s="57"/>
      <c r="C22" s="57"/>
      <c r="D22" s="58"/>
      <c r="E22" s="281" t="s">
        <v>310</v>
      </c>
      <c r="F22" s="286" t="s">
        <v>319</v>
      </c>
      <c r="G22" s="286">
        <v>1.8</v>
      </c>
      <c r="H22" s="210"/>
      <c r="I22" s="271" t="s">
        <v>23</v>
      </c>
      <c r="J22" s="272" t="s">
        <v>316</v>
      </c>
      <c r="K22" s="506"/>
      <c r="L22" s="507"/>
      <c r="M22" s="508"/>
      <c r="N22" s="160"/>
      <c r="O22" s="160"/>
      <c r="P22" s="220"/>
      <c r="Q22" s="220"/>
      <c r="R22" s="220"/>
      <c r="S22" s="220"/>
      <c r="T22" s="220"/>
      <c r="U22" s="220"/>
      <c r="V22" s="220"/>
      <c r="W22" s="220"/>
      <c r="X22" s="220"/>
      <c r="Y22" s="220"/>
    </row>
    <row r="23" spans="1:25" ht="15.6" x14ac:dyDescent="0.3">
      <c r="A23" s="290" t="s">
        <v>269</v>
      </c>
      <c r="B23" s="57"/>
      <c r="C23" s="57"/>
      <c r="D23" s="58"/>
      <c r="E23" s="281" t="s">
        <v>311</v>
      </c>
      <c r="F23" s="286" t="s">
        <v>317</v>
      </c>
      <c r="G23" s="286" t="s">
        <v>317</v>
      </c>
      <c r="H23" s="210"/>
      <c r="I23" s="271"/>
      <c r="J23" s="272"/>
      <c r="K23" s="291"/>
      <c r="L23" s="292"/>
      <c r="M23" s="293"/>
      <c r="N23" s="160"/>
      <c r="O23" s="160"/>
      <c r="P23" s="220"/>
      <c r="Q23" s="220"/>
      <c r="R23" s="220"/>
      <c r="S23" s="220"/>
      <c r="T23" s="220"/>
      <c r="U23" s="220"/>
      <c r="V23" s="220"/>
      <c r="W23" s="220"/>
      <c r="X23" s="220"/>
      <c r="Y23" s="220"/>
    </row>
    <row r="24" spans="1:25" ht="15.6" x14ac:dyDescent="0.3">
      <c r="A24" s="294" t="s">
        <v>270</v>
      </c>
      <c r="B24" s="58"/>
      <c r="C24" s="546"/>
      <c r="D24" s="547"/>
      <c r="E24" s="281" t="s">
        <v>27</v>
      </c>
      <c r="F24" s="286" t="s">
        <v>317</v>
      </c>
      <c r="G24" s="286" t="s">
        <v>317</v>
      </c>
      <c r="H24" s="210"/>
      <c r="I24" s="271"/>
      <c r="J24" s="272"/>
      <c r="K24" s="268" t="s">
        <v>168</v>
      </c>
      <c r="L24" s="209"/>
      <c r="M24" s="210"/>
      <c r="N24" s="160"/>
      <c r="O24" s="160"/>
      <c r="P24" s="220"/>
      <c r="Q24" s="220"/>
      <c r="R24" s="220"/>
      <c r="S24" s="220"/>
      <c r="T24" s="220"/>
      <c r="U24" s="220"/>
      <c r="V24" s="220"/>
      <c r="W24" s="220"/>
      <c r="X24" s="220"/>
      <c r="Y24" s="220"/>
    </row>
    <row r="25" spans="1:25" ht="14.4" thickBot="1" x14ac:dyDescent="0.3">
      <c r="A25" s="268"/>
      <c r="B25" s="209"/>
      <c r="C25" s="209"/>
      <c r="D25" s="209"/>
      <c r="E25" s="209"/>
      <c r="F25" s="209"/>
      <c r="G25" s="209"/>
      <c r="H25" s="210"/>
      <c r="I25" s="263"/>
      <c r="J25" s="264"/>
      <c r="K25" s="268"/>
      <c r="L25" s="209"/>
      <c r="M25" s="210"/>
      <c r="N25" s="220"/>
      <c r="O25" s="220"/>
      <c r="P25" s="220"/>
      <c r="Q25" s="220"/>
      <c r="R25" s="220"/>
      <c r="S25" s="220"/>
      <c r="T25" s="220"/>
      <c r="U25" s="220"/>
      <c r="V25" s="220"/>
      <c r="W25" s="220"/>
      <c r="X25" s="220"/>
      <c r="Y25" s="220"/>
    </row>
    <row r="26" spans="1:25" ht="52.5" customHeight="1" thickBot="1" x14ac:dyDescent="0.3">
      <c r="A26" s="532" t="s">
        <v>237</v>
      </c>
      <c r="B26" s="533"/>
      <c r="C26" s="533"/>
      <c r="D26" s="533"/>
      <c r="E26" s="533"/>
      <c r="F26" s="533"/>
      <c r="G26" s="533"/>
      <c r="H26" s="534"/>
      <c r="I26" s="530" t="s">
        <v>39</v>
      </c>
      <c r="J26" s="531"/>
      <c r="K26" s="559" t="s">
        <v>127</v>
      </c>
      <c r="L26" s="560"/>
      <c r="M26" s="561"/>
      <c r="N26" s="220"/>
      <c r="O26" s="220"/>
      <c r="P26" s="220"/>
      <c r="Q26" s="220"/>
      <c r="R26" s="220"/>
      <c r="S26" s="220"/>
      <c r="T26" s="220"/>
      <c r="U26" s="220"/>
      <c r="V26" s="220"/>
      <c r="W26" s="220"/>
      <c r="X26" s="220"/>
      <c r="Y26" s="220"/>
    </row>
    <row r="27" spans="1:25" ht="28.5" customHeight="1" x14ac:dyDescent="0.25">
      <c r="A27" s="279" t="s">
        <v>239</v>
      </c>
      <c r="B27" s="209"/>
      <c r="C27" s="209"/>
      <c r="D27" s="209"/>
      <c r="E27" s="209"/>
      <c r="F27" s="209"/>
      <c r="G27" s="209"/>
      <c r="H27" s="209"/>
      <c r="I27" s="295" t="s">
        <v>40</v>
      </c>
      <c r="J27" s="296" t="s">
        <v>46</v>
      </c>
      <c r="K27" s="209"/>
      <c r="L27" s="209"/>
      <c r="M27" s="210"/>
      <c r="N27" s="220"/>
      <c r="O27" s="220"/>
      <c r="P27" s="220"/>
      <c r="Q27" s="220"/>
      <c r="R27" s="220"/>
      <c r="S27" s="220"/>
      <c r="T27" s="220"/>
      <c r="U27" s="220"/>
      <c r="V27" s="220"/>
      <c r="W27" s="220"/>
      <c r="X27" s="220"/>
      <c r="Y27" s="220"/>
    </row>
    <row r="28" spans="1:25" ht="14.55" customHeight="1" x14ac:dyDescent="0.25">
      <c r="A28" s="549" t="s">
        <v>271</v>
      </c>
      <c r="B28" s="550"/>
      <c r="C28" s="550"/>
      <c r="D28" s="550"/>
      <c r="E28" s="551"/>
      <c r="F28" s="278" t="s">
        <v>45</v>
      </c>
      <c r="G28" s="297"/>
      <c r="H28" s="297"/>
      <c r="I28" s="268"/>
      <c r="J28" s="210"/>
      <c r="K28" s="298" t="s">
        <v>261</v>
      </c>
      <c r="L28" s="209"/>
      <c r="M28" s="210"/>
      <c r="N28" s="220"/>
      <c r="O28" s="220"/>
      <c r="P28" s="220"/>
      <c r="Q28" s="220"/>
      <c r="R28" s="220"/>
      <c r="S28" s="220"/>
      <c r="T28" s="220"/>
      <c r="U28" s="220"/>
      <c r="V28" s="220"/>
      <c r="W28" s="220"/>
      <c r="X28" s="220"/>
      <c r="Y28" s="220"/>
    </row>
    <row r="29" spans="1:25" ht="15.45" customHeight="1" x14ac:dyDescent="0.3">
      <c r="A29" s="326" t="s">
        <v>250</v>
      </c>
      <c r="B29" s="327"/>
      <c r="C29" s="327"/>
      <c r="D29" s="327"/>
      <c r="E29" s="299"/>
      <c r="F29" s="281"/>
      <c r="G29" s="209"/>
      <c r="H29" s="209"/>
      <c r="I29" s="271"/>
      <c r="J29" s="272"/>
      <c r="K29" s="186" t="s">
        <v>260</v>
      </c>
      <c r="L29" s="186"/>
      <c r="M29" s="187"/>
      <c r="N29" s="160"/>
      <c r="O29" s="220"/>
      <c r="P29" s="220"/>
      <c r="Q29" s="220"/>
      <c r="R29" s="220"/>
      <c r="S29" s="220"/>
      <c r="T29" s="220"/>
      <c r="U29" s="220"/>
      <c r="V29" s="220"/>
      <c r="W29" s="220"/>
      <c r="X29" s="220"/>
      <c r="Y29" s="220"/>
    </row>
    <row r="30" spans="1:25" ht="15.45" customHeight="1" x14ac:dyDescent="0.3">
      <c r="A30" s="326" t="s">
        <v>176</v>
      </c>
      <c r="B30" s="327"/>
      <c r="C30" s="327"/>
      <c r="D30" s="327"/>
      <c r="E30" s="299"/>
      <c r="F30" s="281"/>
      <c r="G30" s="209"/>
      <c r="H30" s="209"/>
      <c r="I30" s="271"/>
      <c r="J30" s="272"/>
      <c r="K30" s="558" t="s">
        <v>179</v>
      </c>
      <c r="L30" s="382"/>
      <c r="M30" s="383"/>
      <c r="N30" s="163"/>
      <c r="O30" s="220"/>
      <c r="P30" s="220"/>
      <c r="Q30" s="220"/>
      <c r="R30" s="220"/>
      <c r="S30" s="220"/>
      <c r="T30" s="220"/>
      <c r="U30" s="220"/>
      <c r="V30" s="220"/>
      <c r="W30" s="220"/>
      <c r="X30" s="220"/>
      <c r="Y30" s="220"/>
    </row>
    <row r="31" spans="1:25" ht="15.6" x14ac:dyDescent="0.3">
      <c r="A31" s="326" t="s">
        <v>99</v>
      </c>
      <c r="B31" s="327"/>
      <c r="C31" s="327"/>
      <c r="D31" s="327"/>
      <c r="E31" s="299"/>
      <c r="F31" s="281"/>
      <c r="G31" s="209"/>
      <c r="H31" s="209"/>
      <c r="I31" s="271"/>
      <c r="J31" s="272"/>
      <c r="K31" s="558"/>
      <c r="L31" s="382"/>
      <c r="M31" s="383"/>
      <c r="N31" s="160"/>
      <c r="O31" s="220"/>
      <c r="P31" s="220"/>
      <c r="Q31" s="220"/>
      <c r="R31" s="220"/>
      <c r="S31" s="220"/>
      <c r="T31" s="220"/>
      <c r="U31" s="220"/>
      <c r="V31" s="220"/>
      <c r="W31" s="220"/>
      <c r="X31" s="220"/>
      <c r="Y31" s="220"/>
    </row>
    <row r="32" spans="1:25" x14ac:dyDescent="0.25">
      <c r="A32" s="268"/>
      <c r="B32" s="209"/>
      <c r="C32" s="209"/>
      <c r="D32" s="209"/>
      <c r="E32" s="209"/>
      <c r="F32" s="209"/>
      <c r="G32" s="209"/>
      <c r="H32" s="209"/>
      <c r="I32" s="263"/>
      <c r="J32" s="264"/>
      <c r="K32" s="558"/>
      <c r="L32" s="382"/>
      <c r="M32" s="383"/>
      <c r="N32" s="220"/>
      <c r="O32" s="220"/>
      <c r="P32" s="220"/>
      <c r="Q32" s="220"/>
      <c r="R32" s="220"/>
      <c r="S32" s="220"/>
      <c r="T32" s="220"/>
      <c r="U32" s="220"/>
      <c r="V32" s="220"/>
      <c r="W32" s="220"/>
      <c r="X32" s="220"/>
      <c r="Y32" s="220"/>
    </row>
    <row r="33" spans="1:25" x14ac:dyDescent="0.25">
      <c r="A33" s="279" t="s">
        <v>304</v>
      </c>
      <c r="B33" s="209"/>
      <c r="C33" s="209"/>
      <c r="D33" s="209"/>
      <c r="E33" s="209"/>
      <c r="F33" s="209"/>
      <c r="G33" s="209"/>
      <c r="H33" s="209"/>
      <c r="I33" s="263"/>
      <c r="J33" s="264"/>
      <c r="K33" s="209"/>
      <c r="L33" s="209"/>
      <c r="M33" s="210"/>
      <c r="N33" s="220"/>
      <c r="O33" s="220"/>
      <c r="P33" s="220"/>
      <c r="Q33" s="220"/>
      <c r="R33" s="220"/>
      <c r="S33" s="220"/>
      <c r="T33" s="220"/>
      <c r="U33" s="220"/>
      <c r="V33" s="220"/>
      <c r="W33" s="220"/>
      <c r="X33" s="220"/>
      <c r="Y33" s="220"/>
    </row>
    <row r="34" spans="1:25" ht="16.05" customHeight="1" x14ac:dyDescent="0.3">
      <c r="A34" s="527" t="s">
        <v>184</v>
      </c>
      <c r="B34" s="528"/>
      <c r="C34" s="528"/>
      <c r="D34" s="528"/>
      <c r="E34" s="529"/>
      <c r="F34" s="278" t="s">
        <v>302</v>
      </c>
      <c r="G34" s="209"/>
      <c r="H34" s="209"/>
      <c r="I34" s="268"/>
      <c r="J34" s="210"/>
      <c r="K34" s="298" t="s">
        <v>183</v>
      </c>
      <c r="L34" s="209"/>
      <c r="M34" s="210"/>
      <c r="N34" s="160"/>
      <c r="O34" s="220"/>
      <c r="P34" s="220"/>
      <c r="Q34" s="220"/>
      <c r="R34" s="220"/>
      <c r="S34" s="220"/>
      <c r="T34" s="220"/>
      <c r="U34" s="220"/>
      <c r="V34" s="220"/>
      <c r="W34" s="220"/>
      <c r="X34" s="220"/>
      <c r="Y34" s="220"/>
    </row>
    <row r="35" spans="1:25" ht="15.45" customHeight="1" x14ac:dyDescent="0.3">
      <c r="A35" s="307" t="s">
        <v>83</v>
      </c>
      <c r="B35" s="308"/>
      <c r="C35" s="308"/>
      <c r="D35" s="308"/>
      <c r="E35" s="309"/>
      <c r="F35" s="281" t="s">
        <v>27</v>
      </c>
      <c r="G35" s="209"/>
      <c r="H35" s="209"/>
      <c r="I35" s="282" t="s">
        <v>27</v>
      </c>
      <c r="J35" s="283" t="s">
        <v>27</v>
      </c>
      <c r="K35" s="506" t="s">
        <v>287</v>
      </c>
      <c r="L35" s="507"/>
      <c r="M35" s="508"/>
      <c r="N35" s="160"/>
      <c r="O35" s="220"/>
      <c r="P35" s="220"/>
      <c r="Q35" s="220"/>
      <c r="R35" s="220"/>
      <c r="S35" s="220"/>
      <c r="T35" s="220"/>
      <c r="U35" s="220"/>
      <c r="V35" s="220"/>
      <c r="W35" s="220"/>
      <c r="X35" s="220"/>
      <c r="Y35" s="220"/>
    </row>
    <row r="36" spans="1:25" ht="15.6" x14ac:dyDescent="0.3">
      <c r="A36" s="181" t="s">
        <v>84</v>
      </c>
      <c r="B36" s="57"/>
      <c r="C36" s="57"/>
      <c r="D36" s="57"/>
      <c r="E36" s="58"/>
      <c r="F36" s="286">
        <v>34.67</v>
      </c>
      <c r="G36" s="209"/>
      <c r="H36" s="209"/>
      <c r="I36" s="271" t="s">
        <v>323</v>
      </c>
      <c r="J36" s="272" t="s">
        <v>324</v>
      </c>
      <c r="K36" s="506"/>
      <c r="L36" s="507"/>
      <c r="M36" s="508"/>
      <c r="N36" s="160"/>
      <c r="O36" s="310"/>
      <c r="P36" s="220"/>
      <c r="Q36" s="220"/>
      <c r="R36" s="220"/>
      <c r="S36" s="220"/>
      <c r="T36" s="220"/>
      <c r="U36" s="220"/>
      <c r="V36" s="220"/>
      <c r="W36" s="220"/>
      <c r="X36" s="220"/>
      <c r="Y36" s="220"/>
    </row>
    <row r="37" spans="1:25" ht="15.6" x14ac:dyDescent="0.3">
      <c r="A37" s="181" t="s">
        <v>285</v>
      </c>
      <c r="B37" s="57"/>
      <c r="C37" s="57"/>
      <c r="D37" s="57"/>
      <c r="E37" s="58"/>
      <c r="F37" s="286" t="s">
        <v>27</v>
      </c>
      <c r="G37" s="209"/>
      <c r="H37" s="209"/>
      <c r="I37" s="271" t="s">
        <v>27</v>
      </c>
      <c r="J37" s="272" t="s">
        <v>27</v>
      </c>
      <c r="K37" s="506"/>
      <c r="L37" s="507"/>
      <c r="M37" s="508"/>
      <c r="N37" s="160"/>
      <c r="O37" s="310"/>
      <c r="P37" s="220"/>
      <c r="Q37" s="220"/>
      <c r="R37" s="220"/>
      <c r="S37" s="220"/>
      <c r="T37" s="220"/>
      <c r="U37" s="220"/>
      <c r="V37" s="220"/>
      <c r="W37" s="220"/>
      <c r="X37" s="220"/>
      <c r="Y37" s="220"/>
    </row>
    <row r="38" spans="1:25" ht="15.6" x14ac:dyDescent="0.3">
      <c r="A38" s="181" t="s">
        <v>286</v>
      </c>
      <c r="B38" s="57"/>
      <c r="C38" s="57"/>
      <c r="D38" s="546"/>
      <c r="E38" s="547"/>
      <c r="F38" s="286" t="s">
        <v>27</v>
      </c>
      <c r="G38" s="209"/>
      <c r="H38" s="209"/>
      <c r="I38" s="271" t="s">
        <v>27</v>
      </c>
      <c r="J38" s="272" t="s">
        <v>27</v>
      </c>
      <c r="K38" s="506"/>
      <c r="L38" s="507"/>
      <c r="M38" s="508"/>
      <c r="N38" s="160"/>
      <c r="O38" s="310"/>
      <c r="P38" s="220"/>
      <c r="Q38" s="220"/>
      <c r="R38" s="220"/>
      <c r="S38" s="220"/>
      <c r="T38" s="220"/>
      <c r="U38" s="220"/>
      <c r="V38" s="220"/>
      <c r="W38" s="220"/>
      <c r="X38" s="220"/>
      <c r="Y38" s="220"/>
    </row>
    <row r="39" spans="1:25" x14ac:dyDescent="0.25">
      <c r="A39" s="268"/>
      <c r="B39" s="209"/>
      <c r="C39" s="209"/>
      <c r="D39" s="209"/>
      <c r="E39" s="209"/>
      <c r="F39" s="209"/>
      <c r="G39" s="209"/>
      <c r="H39" s="209"/>
      <c r="I39" s="263"/>
      <c r="J39" s="264"/>
      <c r="K39" s="209"/>
      <c r="L39" s="209"/>
      <c r="M39" s="210"/>
      <c r="N39" s="220"/>
      <c r="O39" s="310"/>
      <c r="P39" s="220"/>
      <c r="Q39" s="220"/>
      <c r="R39" s="220"/>
      <c r="S39" s="220"/>
      <c r="T39" s="220"/>
      <c r="U39" s="220"/>
      <c r="V39" s="220"/>
      <c r="W39" s="220"/>
      <c r="X39" s="220"/>
      <c r="Y39" s="220"/>
    </row>
    <row r="40" spans="1:25" x14ac:dyDescent="0.25">
      <c r="A40" s="279" t="s">
        <v>305</v>
      </c>
      <c r="B40" s="209"/>
      <c r="C40" s="209"/>
      <c r="D40" s="209"/>
      <c r="E40" s="209"/>
      <c r="F40" s="209"/>
      <c r="G40" s="209"/>
      <c r="H40" s="209"/>
      <c r="I40" s="263"/>
      <c r="J40" s="264"/>
      <c r="K40" s="209"/>
      <c r="L40" s="209"/>
      <c r="M40" s="210"/>
      <c r="N40" s="220"/>
      <c r="O40" s="310"/>
      <c r="P40" s="220"/>
      <c r="Q40" s="220"/>
      <c r="R40" s="220"/>
      <c r="S40" s="220"/>
      <c r="T40" s="220"/>
      <c r="U40" s="220"/>
      <c r="V40" s="220"/>
      <c r="W40" s="220"/>
      <c r="X40" s="220"/>
      <c r="Y40" s="220"/>
    </row>
    <row r="41" spans="1:25" ht="15.45" customHeight="1" x14ac:dyDescent="0.25">
      <c r="A41" s="515" t="s">
        <v>294</v>
      </c>
      <c r="B41" s="516"/>
      <c r="C41" s="516"/>
      <c r="D41" s="516"/>
      <c r="E41" s="517"/>
      <c r="F41" s="278" t="s">
        <v>77</v>
      </c>
      <c r="G41" s="278" t="s">
        <v>89</v>
      </c>
      <c r="H41" s="209"/>
      <c r="I41" s="268"/>
      <c r="J41" s="210"/>
      <c r="K41" s="298" t="s">
        <v>259</v>
      </c>
      <c r="L41" s="209"/>
      <c r="M41" s="210"/>
      <c r="N41" s="220"/>
      <c r="O41" s="310"/>
      <c r="P41" s="220"/>
      <c r="Q41" s="220"/>
      <c r="R41" s="220"/>
      <c r="S41" s="220"/>
      <c r="T41" s="220"/>
      <c r="U41" s="220"/>
      <c r="V41" s="220"/>
      <c r="W41" s="220"/>
      <c r="X41" s="220"/>
      <c r="Y41" s="220"/>
    </row>
    <row r="42" spans="1:25" ht="14.55" customHeight="1" x14ac:dyDescent="0.3">
      <c r="A42" s="311" t="s">
        <v>90</v>
      </c>
      <c r="B42" s="312"/>
      <c r="C42" s="57"/>
      <c r="D42" s="57"/>
      <c r="E42" s="58"/>
      <c r="F42" s="286">
        <v>98.6</v>
      </c>
      <c r="G42" s="306" t="s">
        <v>91</v>
      </c>
      <c r="H42" s="209"/>
      <c r="I42" s="271" t="s">
        <v>321</v>
      </c>
      <c r="J42" s="272" t="s">
        <v>322</v>
      </c>
      <c r="K42" s="209" t="s">
        <v>258</v>
      </c>
      <c r="L42" s="209"/>
      <c r="M42" s="210"/>
      <c r="N42" s="160"/>
      <c r="O42" s="220"/>
      <c r="P42" s="220"/>
      <c r="Q42" s="220"/>
      <c r="R42" s="220"/>
      <c r="S42" s="220"/>
      <c r="T42" s="220"/>
      <c r="U42" s="220"/>
      <c r="V42" s="220"/>
      <c r="W42" s="220"/>
      <c r="X42" s="220"/>
      <c r="Y42" s="220"/>
    </row>
    <row r="43" spans="1:25" ht="15.6" x14ac:dyDescent="0.3">
      <c r="A43" s="311" t="s">
        <v>92</v>
      </c>
      <c r="B43" s="312"/>
      <c r="C43" s="57"/>
      <c r="D43" s="57"/>
      <c r="E43" s="58"/>
      <c r="F43" s="286">
        <v>5</v>
      </c>
      <c r="G43" s="306" t="s">
        <v>91</v>
      </c>
      <c r="H43" s="209"/>
      <c r="I43" s="271" t="s">
        <v>321</v>
      </c>
      <c r="J43" s="272" t="s">
        <v>322</v>
      </c>
      <c r="K43" s="209" t="s">
        <v>188</v>
      </c>
      <c r="L43" s="209"/>
      <c r="M43" s="210"/>
      <c r="N43" s="160"/>
      <c r="O43" s="220"/>
      <c r="P43" s="220"/>
      <c r="Q43" s="220"/>
      <c r="R43" s="220"/>
      <c r="S43" s="220"/>
      <c r="T43" s="220"/>
      <c r="U43" s="220"/>
      <c r="V43" s="220"/>
      <c r="W43" s="220"/>
      <c r="X43" s="220"/>
      <c r="Y43" s="220"/>
    </row>
    <row r="44" spans="1:25" x14ac:dyDescent="0.25">
      <c r="A44" s="268"/>
      <c r="B44" s="209"/>
      <c r="C44" s="209"/>
      <c r="D44" s="209"/>
      <c r="E44" s="209"/>
      <c r="F44" s="209"/>
      <c r="G44" s="209"/>
      <c r="H44" s="209"/>
      <c r="I44" s="263"/>
      <c r="J44" s="264"/>
      <c r="K44" s="209"/>
      <c r="L44" s="209"/>
      <c r="M44" s="210"/>
      <c r="N44" s="220"/>
      <c r="O44" s="220"/>
      <c r="P44" s="220"/>
      <c r="Q44" s="220"/>
      <c r="R44" s="220"/>
      <c r="S44" s="220"/>
      <c r="T44" s="220"/>
      <c r="U44" s="220"/>
      <c r="V44" s="220"/>
      <c r="W44" s="220"/>
      <c r="X44" s="220"/>
      <c r="Y44" s="220"/>
    </row>
    <row r="45" spans="1:25" x14ac:dyDescent="0.25">
      <c r="A45" s="328" t="s">
        <v>306</v>
      </c>
      <c r="B45" s="209"/>
      <c r="C45" s="209"/>
      <c r="D45" s="209"/>
      <c r="E45" s="209"/>
      <c r="F45" s="209"/>
      <c r="G45" s="209"/>
      <c r="H45" s="209"/>
      <c r="I45" s="263"/>
      <c r="J45" s="264"/>
      <c r="K45" s="209"/>
      <c r="L45" s="209"/>
      <c r="M45" s="210"/>
      <c r="N45" s="220"/>
      <c r="O45" s="220"/>
      <c r="P45" s="220"/>
      <c r="Q45" s="220"/>
      <c r="R45" s="220"/>
      <c r="S45" s="220"/>
      <c r="T45" s="220"/>
      <c r="U45" s="220"/>
      <c r="V45" s="220"/>
      <c r="W45" s="220"/>
      <c r="X45" s="220"/>
      <c r="Y45" s="220"/>
    </row>
    <row r="46" spans="1:25" x14ac:dyDescent="0.25">
      <c r="A46" s="300" t="s">
        <v>181</v>
      </c>
      <c r="B46" s="301"/>
      <c r="C46" s="301"/>
      <c r="D46" s="301"/>
      <c r="E46" s="302"/>
      <c r="F46" s="278" t="s">
        <v>77</v>
      </c>
      <c r="G46" s="209"/>
      <c r="H46" s="209"/>
      <c r="I46" s="268"/>
      <c r="J46" s="210"/>
      <c r="K46" s="298" t="s">
        <v>272</v>
      </c>
      <c r="L46" s="209"/>
      <c r="M46" s="210"/>
      <c r="N46" s="220"/>
      <c r="O46" s="220"/>
      <c r="P46" s="220"/>
      <c r="Q46" s="220"/>
      <c r="R46" s="220"/>
      <c r="S46" s="220"/>
      <c r="T46" s="220"/>
      <c r="U46" s="220"/>
      <c r="V46" s="220"/>
      <c r="W46" s="220"/>
      <c r="X46" s="220"/>
      <c r="Y46" s="220"/>
    </row>
    <row r="47" spans="1:25" x14ac:dyDescent="0.25">
      <c r="A47" s="313" t="s">
        <v>273</v>
      </c>
      <c r="B47" s="57"/>
      <c r="C47" s="57"/>
      <c r="D47" s="57"/>
      <c r="E47" s="58"/>
      <c r="F47" s="281"/>
      <c r="G47" s="209"/>
      <c r="H47" s="209"/>
      <c r="I47" s="271"/>
      <c r="J47" s="272"/>
      <c r="K47" s="209" t="s">
        <v>279</v>
      </c>
      <c r="L47" s="209"/>
      <c r="M47" s="210"/>
      <c r="N47" s="220"/>
      <c r="O47" s="220"/>
      <c r="P47" s="220"/>
      <c r="Q47" s="220"/>
      <c r="R47" s="220"/>
      <c r="S47" s="220"/>
      <c r="T47" s="220"/>
      <c r="U47" s="220"/>
      <c r="V47" s="220"/>
      <c r="W47" s="220"/>
      <c r="X47" s="220"/>
      <c r="Y47" s="220"/>
    </row>
    <row r="48" spans="1:25" x14ac:dyDescent="0.25">
      <c r="A48" s="314" t="s">
        <v>274</v>
      </c>
      <c r="B48" s="57"/>
      <c r="C48" s="57"/>
      <c r="D48" s="57"/>
      <c r="E48" s="58"/>
      <c r="F48" s="281"/>
      <c r="G48" s="209"/>
      <c r="H48" s="209"/>
      <c r="I48" s="271"/>
      <c r="J48" s="272"/>
      <c r="K48" s="209" t="s">
        <v>280</v>
      </c>
      <c r="L48" s="209"/>
      <c r="M48" s="210"/>
      <c r="N48" s="220"/>
      <c r="O48" s="220"/>
      <c r="P48" s="220"/>
      <c r="Q48" s="220"/>
      <c r="R48" s="220"/>
      <c r="S48" s="220"/>
      <c r="T48" s="220"/>
      <c r="U48" s="220"/>
      <c r="V48" s="220"/>
      <c r="W48" s="220"/>
      <c r="X48" s="220"/>
      <c r="Y48" s="220"/>
    </row>
    <row r="49" spans="1:25" x14ac:dyDescent="0.25">
      <c r="A49" s="303" t="s">
        <v>275</v>
      </c>
      <c r="B49" s="304"/>
      <c r="C49" s="304"/>
      <c r="D49" s="304"/>
      <c r="E49" s="304"/>
      <c r="F49" s="305"/>
      <c r="G49" s="306" t="s">
        <v>52</v>
      </c>
      <c r="H49" s="209"/>
      <c r="I49" s="271"/>
      <c r="J49" s="272"/>
      <c r="K49" s="503" t="s">
        <v>276</v>
      </c>
      <c r="L49" s="504"/>
      <c r="M49" s="505"/>
      <c r="N49" s="220"/>
      <c r="O49" s="220"/>
      <c r="P49" s="220"/>
      <c r="Q49" s="220"/>
      <c r="R49" s="220"/>
      <c r="S49" s="220"/>
      <c r="T49" s="220"/>
      <c r="U49" s="220"/>
      <c r="V49" s="220"/>
      <c r="W49" s="220"/>
      <c r="X49" s="220"/>
      <c r="Y49" s="220"/>
    </row>
    <row r="50" spans="1:25" x14ac:dyDescent="0.25">
      <c r="A50" s="268"/>
      <c r="B50" s="209"/>
      <c r="C50" s="209"/>
      <c r="D50" s="209"/>
      <c r="E50" s="209"/>
      <c r="F50" s="209"/>
      <c r="G50" s="209"/>
      <c r="H50" s="209"/>
      <c r="I50" s="263"/>
      <c r="J50" s="264"/>
      <c r="K50" s="503"/>
      <c r="L50" s="504"/>
      <c r="M50" s="505"/>
      <c r="N50" s="220"/>
      <c r="O50" s="220"/>
      <c r="P50" s="220"/>
      <c r="Q50" s="220"/>
      <c r="R50" s="220"/>
      <c r="S50" s="220"/>
      <c r="T50" s="220"/>
      <c r="U50" s="220"/>
      <c r="V50" s="220"/>
      <c r="W50" s="220"/>
      <c r="X50" s="220"/>
      <c r="Y50" s="220"/>
    </row>
    <row r="51" spans="1:25" ht="16.05" customHeight="1" x14ac:dyDescent="0.3">
      <c r="A51" s="341" t="s">
        <v>307</v>
      </c>
      <c r="B51" s="209"/>
      <c r="C51" s="209"/>
      <c r="D51" s="209"/>
      <c r="E51" s="209"/>
      <c r="F51" s="209"/>
      <c r="G51" s="209"/>
      <c r="H51" s="209"/>
      <c r="I51" s="263"/>
      <c r="J51" s="264"/>
      <c r="K51" s="298" t="s">
        <v>291</v>
      </c>
      <c r="L51" s="209"/>
      <c r="M51" s="210"/>
      <c r="N51" s="163"/>
      <c r="O51" s="220"/>
      <c r="P51" s="220"/>
      <c r="Q51" s="220"/>
      <c r="R51" s="220"/>
      <c r="S51" s="220"/>
      <c r="T51" s="220"/>
      <c r="U51" s="220"/>
      <c r="V51" s="220"/>
      <c r="W51" s="220"/>
      <c r="X51" s="220"/>
      <c r="Y51" s="220"/>
    </row>
    <row r="52" spans="1:25" ht="16.05" customHeight="1" x14ac:dyDescent="0.3">
      <c r="A52" s="498" t="s">
        <v>206</v>
      </c>
      <c r="B52" s="499"/>
      <c r="C52" s="499"/>
      <c r="D52" s="499"/>
      <c r="E52" s="500"/>
      <c r="F52" s="501" t="s">
        <v>103</v>
      </c>
      <c r="G52" s="502"/>
      <c r="H52" s="209"/>
      <c r="I52" s="263"/>
      <c r="J52" s="264"/>
      <c r="K52" s="315" t="s">
        <v>216</v>
      </c>
      <c r="L52" s="316"/>
      <c r="M52" s="317"/>
      <c r="N52" s="163"/>
      <c r="O52" s="220"/>
      <c r="P52" s="220"/>
      <c r="Q52" s="220"/>
      <c r="R52" s="220"/>
      <c r="S52" s="220"/>
      <c r="T52" s="220"/>
      <c r="U52" s="220"/>
      <c r="V52" s="220"/>
      <c r="W52" s="220"/>
      <c r="X52" s="220"/>
      <c r="Y52" s="220"/>
    </row>
    <row r="53" spans="1:25" ht="16.05" customHeight="1" x14ac:dyDescent="0.3">
      <c r="A53" s="512" t="s">
        <v>104</v>
      </c>
      <c r="B53" s="513"/>
      <c r="C53" s="513"/>
      <c r="D53" s="513"/>
      <c r="E53" s="514"/>
      <c r="F53" s="546" t="s">
        <v>27</v>
      </c>
      <c r="G53" s="547"/>
      <c r="H53" s="209"/>
      <c r="I53" s="271" t="s">
        <v>27</v>
      </c>
      <c r="J53" s="272" t="s">
        <v>27</v>
      </c>
      <c r="K53" s="318" t="s">
        <v>256</v>
      </c>
      <c r="L53" s="316"/>
      <c r="M53" s="317"/>
      <c r="N53" s="163"/>
      <c r="O53" s="220"/>
      <c r="P53" s="220"/>
      <c r="Q53" s="220"/>
      <c r="R53" s="220"/>
      <c r="S53" s="220"/>
      <c r="T53" s="220"/>
      <c r="U53" s="220"/>
      <c r="V53" s="220"/>
      <c r="W53" s="220"/>
      <c r="X53" s="220"/>
      <c r="Y53" s="220"/>
    </row>
    <row r="54" spans="1:25" ht="16.05" customHeight="1" x14ac:dyDescent="0.3">
      <c r="A54" s="548" t="s">
        <v>105</v>
      </c>
      <c r="B54" s="548"/>
      <c r="C54" s="548"/>
      <c r="D54" s="548"/>
      <c r="E54" s="548"/>
      <c r="F54" s="546" t="s">
        <v>27</v>
      </c>
      <c r="G54" s="547"/>
      <c r="H54" s="209"/>
      <c r="I54" s="271" t="s">
        <v>27</v>
      </c>
      <c r="J54" s="272" t="s">
        <v>27</v>
      </c>
      <c r="K54" s="318" t="s">
        <v>214</v>
      </c>
      <c r="L54" s="316"/>
      <c r="M54" s="317"/>
      <c r="N54" s="163"/>
      <c r="O54" s="220"/>
      <c r="P54" s="220"/>
      <c r="Q54" s="220"/>
      <c r="R54" s="220"/>
      <c r="S54" s="220"/>
      <c r="T54" s="220"/>
      <c r="U54" s="220"/>
      <c r="V54" s="220"/>
      <c r="W54" s="220"/>
      <c r="X54" s="220"/>
      <c r="Y54" s="220"/>
    </row>
    <row r="55" spans="1:25" ht="16.05" customHeight="1" x14ac:dyDescent="0.3">
      <c r="A55" s="498" t="s">
        <v>207</v>
      </c>
      <c r="B55" s="499"/>
      <c r="C55" s="499"/>
      <c r="D55" s="499"/>
      <c r="E55" s="500"/>
      <c r="F55" s="278" t="s">
        <v>208</v>
      </c>
      <c r="G55" s="278" t="s">
        <v>209</v>
      </c>
      <c r="H55" s="319" t="s">
        <v>52</v>
      </c>
      <c r="I55" s="268"/>
      <c r="J55" s="210"/>
      <c r="K55" s="316"/>
      <c r="L55" s="316"/>
      <c r="M55" s="317"/>
      <c r="N55" s="163"/>
      <c r="O55" s="220"/>
      <c r="P55" s="220"/>
      <c r="Q55" s="220"/>
      <c r="R55" s="220"/>
      <c r="S55" s="220"/>
      <c r="T55" s="220"/>
      <c r="U55" s="220"/>
      <c r="V55" s="220"/>
      <c r="W55" s="220"/>
      <c r="X55" s="220"/>
      <c r="Y55" s="220"/>
    </row>
    <row r="56" spans="1:25" ht="16.05" customHeight="1" x14ac:dyDescent="0.3">
      <c r="A56" s="509" t="s">
        <v>210</v>
      </c>
      <c r="B56" s="510"/>
      <c r="C56" s="510"/>
      <c r="D56" s="510"/>
      <c r="E56" s="511"/>
      <c r="F56" s="286" t="s">
        <v>27</v>
      </c>
      <c r="G56" s="286" t="s">
        <v>27</v>
      </c>
      <c r="H56" s="346">
        <f>IFERROR(G56/F56,)</f>
        <v>0</v>
      </c>
      <c r="I56" s="271" t="s">
        <v>27</v>
      </c>
      <c r="J56" s="272" t="s">
        <v>27</v>
      </c>
      <c r="K56" s="318" t="s">
        <v>106</v>
      </c>
      <c r="L56" s="316"/>
      <c r="M56" s="317"/>
      <c r="N56" s="163"/>
      <c r="O56" s="220"/>
      <c r="P56" s="220"/>
      <c r="Q56" s="220"/>
      <c r="R56" s="220"/>
      <c r="S56" s="220"/>
      <c r="T56" s="220"/>
      <c r="U56" s="220"/>
      <c r="V56" s="220"/>
      <c r="W56" s="220"/>
      <c r="X56" s="220"/>
      <c r="Y56" s="220"/>
    </row>
    <row r="57" spans="1:25" ht="16.05" customHeight="1" x14ac:dyDescent="0.3">
      <c r="A57" s="509" t="s">
        <v>211</v>
      </c>
      <c r="B57" s="510"/>
      <c r="C57" s="510"/>
      <c r="D57" s="510"/>
      <c r="E57" s="511"/>
      <c r="F57" s="286" t="s">
        <v>27</v>
      </c>
      <c r="G57" s="286" t="s">
        <v>27</v>
      </c>
      <c r="H57" s="346">
        <f t="shared" ref="H57:H58" si="0">IFERROR(G57/F57,)</f>
        <v>0</v>
      </c>
      <c r="I57" s="271" t="s">
        <v>27</v>
      </c>
      <c r="J57" s="272" t="s">
        <v>27</v>
      </c>
      <c r="K57" s="318" t="s">
        <v>106</v>
      </c>
      <c r="L57" s="316"/>
      <c r="M57" s="317"/>
      <c r="N57" s="163"/>
      <c r="O57" s="220"/>
      <c r="P57" s="220"/>
      <c r="Q57" s="220"/>
      <c r="R57" s="220"/>
      <c r="S57" s="220"/>
      <c r="T57" s="220"/>
      <c r="U57" s="220"/>
      <c r="V57" s="220"/>
      <c r="W57" s="220"/>
      <c r="X57" s="220"/>
      <c r="Y57" s="220"/>
    </row>
    <row r="58" spans="1:25" ht="16.05" customHeight="1" x14ac:dyDescent="0.3">
      <c r="A58" s="509" t="s">
        <v>212</v>
      </c>
      <c r="B58" s="510"/>
      <c r="C58" s="510"/>
      <c r="D58" s="510"/>
      <c r="E58" s="511"/>
      <c r="F58" s="286" t="s">
        <v>27</v>
      </c>
      <c r="G58" s="286" t="s">
        <v>27</v>
      </c>
      <c r="H58" s="346">
        <f t="shared" si="0"/>
        <v>0</v>
      </c>
      <c r="I58" s="271" t="s">
        <v>27</v>
      </c>
      <c r="J58" s="272" t="s">
        <v>27</v>
      </c>
      <c r="K58" s="318" t="s">
        <v>107</v>
      </c>
      <c r="L58" s="316"/>
      <c r="M58" s="317"/>
      <c r="N58" s="163"/>
      <c r="O58" s="220"/>
      <c r="P58" s="220"/>
      <c r="Q58" s="220"/>
      <c r="R58" s="220"/>
      <c r="S58" s="220"/>
      <c r="T58" s="220"/>
      <c r="U58" s="220"/>
      <c r="V58" s="220"/>
      <c r="W58" s="220"/>
      <c r="X58" s="220"/>
      <c r="Y58" s="220"/>
    </row>
    <row r="59" spans="1:25" ht="14.4" thickBot="1" x14ac:dyDescent="0.3">
      <c r="A59" s="268"/>
      <c r="B59" s="209"/>
      <c r="C59" s="209"/>
      <c r="D59" s="209"/>
      <c r="E59" s="209"/>
      <c r="F59" s="209"/>
      <c r="G59" s="209"/>
      <c r="H59" s="209"/>
      <c r="I59" s="320"/>
      <c r="J59" s="214"/>
      <c r="K59" s="495"/>
      <c r="L59" s="496"/>
      <c r="M59" s="497"/>
      <c r="N59" s="220"/>
      <c r="O59" s="220"/>
      <c r="P59" s="220"/>
      <c r="Q59" s="220"/>
      <c r="R59" s="220"/>
      <c r="S59" s="220"/>
      <c r="T59" s="220"/>
      <c r="U59" s="220"/>
      <c r="V59" s="220"/>
      <c r="W59" s="220"/>
      <c r="X59" s="220"/>
      <c r="Y59" s="220"/>
    </row>
    <row r="60" spans="1:25" ht="15.6" x14ac:dyDescent="0.3">
      <c r="A60" s="150" t="s">
        <v>301</v>
      </c>
      <c r="B60" s="321"/>
      <c r="C60" s="321"/>
      <c r="D60" s="321"/>
      <c r="E60" s="321"/>
      <c r="F60" s="321"/>
      <c r="G60" s="321"/>
      <c r="H60" s="321"/>
      <c r="I60" s="321"/>
      <c r="J60" s="321"/>
      <c r="K60" s="322"/>
      <c r="L60" s="322"/>
      <c r="M60" s="323"/>
      <c r="N60" s="220"/>
      <c r="O60" s="220"/>
      <c r="P60" s="220"/>
      <c r="Q60" s="220"/>
      <c r="R60" s="220"/>
      <c r="S60" s="220"/>
      <c r="T60" s="220"/>
      <c r="U60" s="220"/>
      <c r="V60" s="220"/>
      <c r="W60" s="220"/>
      <c r="X60" s="220"/>
      <c r="Y60" s="220"/>
    </row>
    <row r="61" spans="1:25" x14ac:dyDescent="0.25">
      <c r="A61" s="518" t="s">
        <v>320</v>
      </c>
      <c r="B61" s="519"/>
      <c r="C61" s="519"/>
      <c r="D61" s="519"/>
      <c r="E61" s="519"/>
      <c r="F61" s="519"/>
      <c r="G61" s="519"/>
      <c r="H61" s="519"/>
      <c r="I61" s="519"/>
      <c r="J61" s="520"/>
      <c r="K61" s="209"/>
      <c r="L61" s="209"/>
      <c r="M61" s="210"/>
      <c r="N61" s="220"/>
      <c r="O61" s="220"/>
      <c r="P61" s="220"/>
      <c r="Q61" s="220"/>
      <c r="R61" s="220"/>
      <c r="S61" s="220"/>
      <c r="T61" s="220"/>
      <c r="U61" s="220"/>
      <c r="V61" s="220"/>
      <c r="W61" s="220"/>
      <c r="X61" s="220"/>
      <c r="Y61" s="220"/>
    </row>
    <row r="62" spans="1:25" x14ac:dyDescent="0.25">
      <c r="A62" s="521"/>
      <c r="B62" s="522"/>
      <c r="C62" s="522"/>
      <c r="D62" s="522"/>
      <c r="E62" s="522"/>
      <c r="F62" s="522"/>
      <c r="G62" s="522"/>
      <c r="H62" s="522"/>
      <c r="I62" s="522"/>
      <c r="J62" s="523"/>
      <c r="K62" s="209"/>
      <c r="L62" s="209"/>
      <c r="M62" s="210"/>
      <c r="N62" s="220"/>
      <c r="O62" s="220"/>
      <c r="P62" s="220"/>
      <c r="Q62" s="220"/>
      <c r="R62" s="220"/>
      <c r="S62" s="220"/>
      <c r="T62" s="220"/>
      <c r="U62" s="220"/>
      <c r="V62" s="220"/>
      <c r="W62" s="220"/>
      <c r="X62" s="220"/>
      <c r="Y62" s="220"/>
    </row>
    <row r="63" spans="1:25" x14ac:dyDescent="0.25">
      <c r="A63" s="521"/>
      <c r="B63" s="522"/>
      <c r="C63" s="522"/>
      <c r="D63" s="522"/>
      <c r="E63" s="522"/>
      <c r="F63" s="522"/>
      <c r="G63" s="522"/>
      <c r="H63" s="522"/>
      <c r="I63" s="522"/>
      <c r="J63" s="523"/>
      <c r="K63" s="209"/>
      <c r="L63" s="209"/>
      <c r="M63" s="210"/>
      <c r="N63" s="220"/>
      <c r="O63" s="220"/>
      <c r="P63" s="220"/>
      <c r="Q63" s="220"/>
      <c r="R63" s="220"/>
      <c r="S63" s="220"/>
      <c r="T63" s="220"/>
      <c r="U63" s="220"/>
      <c r="V63" s="220"/>
      <c r="W63" s="220"/>
      <c r="X63" s="220"/>
      <c r="Y63" s="220"/>
    </row>
    <row r="64" spans="1:25" x14ac:dyDescent="0.25">
      <c r="A64" s="521"/>
      <c r="B64" s="522"/>
      <c r="C64" s="522"/>
      <c r="D64" s="522"/>
      <c r="E64" s="522"/>
      <c r="F64" s="522"/>
      <c r="G64" s="522"/>
      <c r="H64" s="522"/>
      <c r="I64" s="522"/>
      <c r="J64" s="523"/>
      <c r="K64" s="209"/>
      <c r="L64" s="209"/>
      <c r="M64" s="210"/>
      <c r="N64" s="220"/>
      <c r="O64" s="220"/>
      <c r="P64" s="220"/>
      <c r="Q64" s="220"/>
      <c r="R64" s="220"/>
      <c r="S64" s="220"/>
      <c r="T64" s="220"/>
      <c r="U64" s="220"/>
      <c r="V64" s="220"/>
      <c r="W64" s="220"/>
      <c r="X64" s="220"/>
      <c r="Y64" s="220"/>
    </row>
    <row r="65" spans="1:25" ht="72.45" customHeight="1" x14ac:dyDescent="0.25">
      <c r="A65" s="521"/>
      <c r="B65" s="522"/>
      <c r="C65" s="522"/>
      <c r="D65" s="522"/>
      <c r="E65" s="522"/>
      <c r="F65" s="522"/>
      <c r="G65" s="522"/>
      <c r="H65" s="522"/>
      <c r="I65" s="522"/>
      <c r="J65" s="523"/>
      <c r="K65" s="209"/>
      <c r="L65" s="209"/>
      <c r="M65" s="210"/>
      <c r="N65" s="220"/>
      <c r="O65" s="220"/>
      <c r="P65" s="220"/>
      <c r="Q65" s="220"/>
      <c r="R65" s="220"/>
      <c r="S65" s="220"/>
      <c r="T65" s="220"/>
      <c r="U65" s="220"/>
      <c r="V65" s="220"/>
      <c r="W65" s="220"/>
      <c r="X65" s="220"/>
      <c r="Y65" s="220"/>
    </row>
    <row r="66" spans="1:25" ht="14.4" thickBot="1" x14ac:dyDescent="0.3">
      <c r="A66" s="524"/>
      <c r="B66" s="525"/>
      <c r="C66" s="525"/>
      <c r="D66" s="525"/>
      <c r="E66" s="525"/>
      <c r="F66" s="525"/>
      <c r="G66" s="525"/>
      <c r="H66" s="525"/>
      <c r="I66" s="525"/>
      <c r="J66" s="526"/>
      <c r="K66" s="213"/>
      <c r="L66" s="213"/>
      <c r="M66" s="214"/>
      <c r="N66" s="220"/>
      <c r="O66" s="220"/>
      <c r="P66" s="220"/>
      <c r="Q66" s="220"/>
      <c r="R66" s="220"/>
      <c r="S66" s="220"/>
      <c r="T66" s="220"/>
      <c r="U66" s="220"/>
      <c r="V66" s="220"/>
      <c r="W66" s="220"/>
      <c r="X66" s="220"/>
      <c r="Y66" s="220"/>
    </row>
    <row r="67" spans="1:25" hidden="1" x14ac:dyDescent="0.25">
      <c r="A67" s="220"/>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row>
    <row r="68" spans="1:25" x14ac:dyDescent="0.25">
      <c r="A68" s="220"/>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row>
    <row r="69" spans="1:25" x14ac:dyDescent="0.25">
      <c r="A69" s="220"/>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row>
    <row r="70" spans="1:25" x14ac:dyDescent="0.25">
      <c r="A70" s="220"/>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0"/>
    </row>
    <row r="71" spans="1:25" x14ac:dyDescent="0.25">
      <c r="A71" s="220"/>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0"/>
    </row>
    <row r="72" spans="1:25" x14ac:dyDescent="0.25">
      <c r="A72" s="220"/>
      <c r="B72" s="220"/>
      <c r="C72" s="220"/>
      <c r="D72" s="220"/>
      <c r="E72" s="220"/>
      <c r="F72" s="220"/>
      <c r="G72" s="220"/>
      <c r="H72" s="220"/>
      <c r="I72" s="220"/>
      <c r="J72" s="220"/>
      <c r="K72" s="220"/>
      <c r="L72" s="220"/>
      <c r="M72" s="220"/>
      <c r="N72" s="220"/>
      <c r="O72" s="220"/>
      <c r="P72" s="220"/>
      <c r="Q72" s="220"/>
      <c r="R72" s="220"/>
      <c r="S72" s="220"/>
      <c r="T72" s="220"/>
      <c r="U72" s="220"/>
      <c r="V72" s="220"/>
      <c r="W72" s="220"/>
      <c r="X72" s="220"/>
      <c r="Y72" s="220"/>
    </row>
    <row r="73" spans="1:25" x14ac:dyDescent="0.25">
      <c r="A73" s="220"/>
      <c r="B73" s="220"/>
      <c r="C73" s="220"/>
      <c r="D73" s="220"/>
      <c r="E73" s="220"/>
      <c r="F73" s="220"/>
      <c r="G73" s="220"/>
      <c r="H73" s="220"/>
      <c r="I73" s="220"/>
      <c r="J73" s="220"/>
      <c r="K73" s="220"/>
      <c r="L73" s="220"/>
      <c r="M73" s="220"/>
      <c r="N73" s="220"/>
      <c r="O73" s="220"/>
      <c r="P73" s="220"/>
      <c r="Q73" s="220"/>
      <c r="R73" s="220"/>
      <c r="S73" s="220"/>
      <c r="T73" s="220"/>
      <c r="U73" s="220"/>
      <c r="V73" s="220"/>
      <c r="W73" s="220"/>
      <c r="X73" s="220"/>
      <c r="Y73" s="220"/>
    </row>
    <row r="74" spans="1:25" x14ac:dyDescent="0.25">
      <c r="A74" s="220"/>
      <c r="B74" s="220"/>
      <c r="C74" s="220"/>
      <c r="D74" s="220"/>
      <c r="E74" s="220"/>
      <c r="F74" s="220"/>
      <c r="G74" s="220"/>
      <c r="H74" s="220"/>
      <c r="I74" s="220"/>
      <c r="J74" s="220"/>
      <c r="K74" s="220"/>
      <c r="L74" s="220"/>
      <c r="M74" s="220"/>
      <c r="N74" s="220"/>
      <c r="O74" s="220"/>
      <c r="P74" s="220"/>
      <c r="Q74" s="220"/>
      <c r="R74" s="220"/>
      <c r="S74" s="220"/>
      <c r="T74" s="220"/>
      <c r="U74" s="220"/>
      <c r="V74" s="220"/>
      <c r="W74" s="220"/>
      <c r="X74" s="220"/>
      <c r="Y74" s="220"/>
    </row>
    <row r="75" spans="1:25" x14ac:dyDescent="0.25">
      <c r="A75" s="220"/>
      <c r="B75" s="220"/>
      <c r="C75" s="220"/>
      <c r="D75" s="220"/>
      <c r="E75" s="220"/>
      <c r="F75" s="220"/>
      <c r="G75" s="220"/>
      <c r="H75" s="220"/>
      <c r="I75" s="220"/>
      <c r="J75" s="220"/>
      <c r="K75" s="220"/>
      <c r="L75" s="220"/>
      <c r="M75" s="220"/>
      <c r="N75" s="220"/>
      <c r="O75" s="220"/>
      <c r="P75" s="220"/>
      <c r="Q75" s="220"/>
      <c r="R75" s="220"/>
      <c r="S75" s="220"/>
      <c r="T75" s="220"/>
      <c r="U75" s="220"/>
      <c r="V75" s="220"/>
      <c r="W75" s="220"/>
      <c r="X75" s="220"/>
      <c r="Y75" s="220"/>
    </row>
    <row r="76" spans="1:25" x14ac:dyDescent="0.25">
      <c r="A76" s="220"/>
      <c r="B76" s="220"/>
      <c r="C76" s="220"/>
      <c r="D76" s="220"/>
      <c r="E76" s="220"/>
      <c r="F76" s="220"/>
      <c r="G76" s="220"/>
      <c r="H76" s="220"/>
      <c r="I76" s="220"/>
      <c r="J76" s="220"/>
      <c r="K76" s="220"/>
      <c r="L76" s="220"/>
      <c r="M76" s="220"/>
      <c r="N76" s="220"/>
      <c r="O76" s="220"/>
      <c r="P76" s="220"/>
      <c r="Q76" s="220"/>
      <c r="R76" s="220"/>
      <c r="S76" s="220"/>
      <c r="T76" s="220"/>
      <c r="U76" s="220"/>
      <c r="V76" s="220"/>
      <c r="W76" s="220"/>
      <c r="X76" s="220"/>
      <c r="Y76" s="220"/>
    </row>
    <row r="77" spans="1:25" x14ac:dyDescent="0.25">
      <c r="A77" s="220"/>
      <c r="B77" s="220"/>
      <c r="C77" s="220"/>
      <c r="D77" s="220"/>
      <c r="E77" s="220"/>
      <c r="F77" s="220"/>
      <c r="G77" s="220"/>
      <c r="H77" s="220"/>
      <c r="I77" s="220"/>
      <c r="J77" s="220"/>
      <c r="K77" s="220"/>
      <c r="L77" s="220"/>
      <c r="M77" s="220"/>
      <c r="N77" s="220"/>
      <c r="O77" s="220"/>
      <c r="P77" s="220"/>
      <c r="Q77" s="220"/>
      <c r="R77" s="220"/>
      <c r="S77" s="220"/>
      <c r="T77" s="220"/>
      <c r="U77" s="220"/>
      <c r="V77" s="220"/>
      <c r="W77" s="220"/>
      <c r="X77" s="220"/>
      <c r="Y77" s="220"/>
    </row>
    <row r="78" spans="1:25" x14ac:dyDescent="0.25">
      <c r="A78" s="220"/>
      <c r="B78" s="220"/>
      <c r="C78" s="220"/>
      <c r="D78" s="220"/>
      <c r="E78" s="220"/>
      <c r="F78" s="220"/>
      <c r="G78" s="220"/>
      <c r="H78" s="220"/>
      <c r="I78" s="220"/>
      <c r="J78" s="220"/>
      <c r="K78" s="220"/>
      <c r="L78" s="220"/>
      <c r="M78" s="220"/>
      <c r="N78" s="220"/>
      <c r="O78" s="220"/>
      <c r="P78" s="220"/>
      <c r="Q78" s="220"/>
      <c r="R78" s="220"/>
      <c r="S78" s="220"/>
      <c r="T78" s="220"/>
      <c r="U78" s="220"/>
      <c r="V78" s="220"/>
      <c r="W78" s="220"/>
      <c r="X78" s="220"/>
      <c r="Y78" s="220"/>
    </row>
    <row r="79" spans="1:25" x14ac:dyDescent="0.25">
      <c r="A79" s="220"/>
      <c r="B79" s="220"/>
      <c r="C79" s="220"/>
      <c r="D79" s="220"/>
      <c r="E79" s="220"/>
      <c r="F79" s="220"/>
      <c r="G79" s="220"/>
      <c r="H79" s="220"/>
      <c r="I79" s="220"/>
      <c r="J79" s="220"/>
      <c r="K79" s="220"/>
      <c r="L79" s="220"/>
      <c r="M79" s="220"/>
      <c r="N79" s="220"/>
      <c r="O79" s="220"/>
      <c r="P79" s="220"/>
      <c r="Q79" s="220"/>
      <c r="R79" s="220"/>
      <c r="S79" s="220"/>
      <c r="T79" s="220"/>
      <c r="U79" s="220"/>
      <c r="V79" s="220"/>
      <c r="W79" s="220"/>
      <c r="X79" s="220"/>
      <c r="Y79" s="220"/>
    </row>
    <row r="80" spans="1:25" x14ac:dyDescent="0.25">
      <c r="A80" s="220"/>
      <c r="B80" s="220"/>
      <c r="C80" s="220"/>
      <c r="D80" s="220"/>
      <c r="E80" s="220"/>
      <c r="F80" s="220"/>
      <c r="G80" s="220"/>
      <c r="H80" s="220"/>
      <c r="I80" s="220"/>
      <c r="J80" s="220"/>
      <c r="K80" s="220"/>
      <c r="L80" s="220"/>
      <c r="M80" s="220"/>
      <c r="N80" s="220"/>
      <c r="O80" s="220"/>
      <c r="P80" s="220"/>
      <c r="Q80" s="220"/>
      <c r="R80" s="220"/>
      <c r="S80" s="220"/>
      <c r="T80" s="220"/>
      <c r="U80" s="220"/>
      <c r="V80" s="220"/>
      <c r="W80" s="220"/>
      <c r="X80" s="220"/>
      <c r="Y80" s="220"/>
    </row>
    <row r="81" spans="1:25" x14ac:dyDescent="0.25">
      <c r="A81" s="220"/>
      <c r="B81" s="220"/>
      <c r="C81" s="220"/>
      <c r="D81" s="220"/>
      <c r="E81" s="220"/>
      <c r="F81" s="220"/>
      <c r="G81" s="220"/>
      <c r="H81" s="220"/>
      <c r="I81" s="220"/>
      <c r="J81" s="220"/>
      <c r="K81" s="220"/>
      <c r="L81" s="220"/>
      <c r="M81" s="220"/>
      <c r="N81" s="220"/>
      <c r="O81" s="220"/>
      <c r="P81" s="220"/>
      <c r="Q81" s="220"/>
      <c r="R81" s="220"/>
      <c r="S81" s="220"/>
      <c r="T81" s="220"/>
      <c r="U81" s="220"/>
      <c r="V81" s="220"/>
      <c r="W81" s="220"/>
      <c r="X81" s="220"/>
      <c r="Y81" s="220"/>
    </row>
    <row r="82" spans="1:25" x14ac:dyDescent="0.25">
      <c r="A82" s="220"/>
      <c r="B82" s="220"/>
      <c r="C82" s="220"/>
      <c r="D82" s="220"/>
      <c r="E82" s="220"/>
      <c r="F82" s="220"/>
      <c r="G82" s="220"/>
      <c r="H82" s="220"/>
      <c r="I82" s="220"/>
      <c r="J82" s="220"/>
      <c r="K82" s="220"/>
      <c r="L82" s="220"/>
      <c r="M82" s="220"/>
      <c r="N82" s="220"/>
      <c r="O82" s="220"/>
      <c r="P82" s="220"/>
      <c r="Q82" s="220"/>
      <c r="R82" s="220"/>
      <c r="S82" s="220"/>
      <c r="T82" s="220"/>
      <c r="U82" s="220"/>
      <c r="V82" s="220"/>
      <c r="W82" s="220"/>
      <c r="X82" s="220"/>
      <c r="Y82" s="220"/>
    </row>
    <row r="83" spans="1:25" x14ac:dyDescent="0.25">
      <c r="A83" s="220"/>
      <c r="B83" s="220"/>
      <c r="C83" s="220"/>
      <c r="D83" s="220"/>
      <c r="E83" s="220"/>
      <c r="F83" s="220"/>
      <c r="G83" s="220"/>
      <c r="H83" s="220"/>
      <c r="I83" s="220"/>
      <c r="J83" s="220"/>
      <c r="K83" s="220"/>
      <c r="L83" s="220"/>
      <c r="M83" s="220"/>
      <c r="N83" s="220"/>
      <c r="O83" s="220"/>
      <c r="P83" s="220"/>
      <c r="Q83" s="220"/>
      <c r="R83" s="220"/>
      <c r="S83" s="220"/>
      <c r="T83" s="220"/>
      <c r="U83" s="220"/>
      <c r="V83" s="220"/>
      <c r="W83" s="220"/>
      <c r="X83" s="220"/>
      <c r="Y83" s="220"/>
    </row>
    <row r="84" spans="1:25" x14ac:dyDescent="0.25">
      <c r="A84" s="220"/>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220"/>
    </row>
    <row r="85" spans="1:25" x14ac:dyDescent="0.25"/>
    <row r="86" spans="1:25" x14ac:dyDescent="0.25"/>
    <row r="87" spans="1:25" x14ac:dyDescent="0.25"/>
    <row r="88" spans="1:25" x14ac:dyDescent="0.25"/>
  </sheetData>
  <sheetProtection algorithmName="SHA-512" hashValue="iu+wXBQGKc+4edG6Y9J6fcLr+clbP8gJrZENx5PiSvk2gpZUBAYStYjA9IJ7ND0R2T6Nqhbz/Owm151UJ+j0OA==" saltValue="zxGdaxKs6o7AdENWQB8U6A==" spinCount="100000" sheet="1" objects="1" scenarios="1"/>
  <mergeCells count="33">
    <mergeCell ref="A1:M1"/>
    <mergeCell ref="K22:M22"/>
    <mergeCell ref="K20:M20"/>
    <mergeCell ref="K19:M19"/>
    <mergeCell ref="K30:M32"/>
    <mergeCell ref="K26:M26"/>
    <mergeCell ref="K2:M2"/>
    <mergeCell ref="K3:M5"/>
    <mergeCell ref="C24:D24"/>
    <mergeCell ref="A61:J66"/>
    <mergeCell ref="A34:E34"/>
    <mergeCell ref="I26:J26"/>
    <mergeCell ref="A26:H26"/>
    <mergeCell ref="A2:H2"/>
    <mergeCell ref="I2:J2"/>
    <mergeCell ref="B5:D5"/>
    <mergeCell ref="A19:D19"/>
    <mergeCell ref="D38:E38"/>
    <mergeCell ref="F53:G53"/>
    <mergeCell ref="A54:E54"/>
    <mergeCell ref="F54:G54"/>
    <mergeCell ref="A28:E28"/>
    <mergeCell ref="A55:E55"/>
    <mergeCell ref="A56:E56"/>
    <mergeCell ref="A57:E57"/>
    <mergeCell ref="K59:M59"/>
    <mergeCell ref="A52:E52"/>
    <mergeCell ref="F52:G52"/>
    <mergeCell ref="K49:M50"/>
    <mergeCell ref="K35:M38"/>
    <mergeCell ref="A58:E58"/>
    <mergeCell ref="A53:E53"/>
    <mergeCell ref="A41:E41"/>
  </mergeCells>
  <conditionalFormatting sqref="A51:M53 A54:E54 H54:M54 A55:M55 A56:G58 I56:M58">
    <cfRule type="expression" dxfId="117" priority="43">
      <formula>(#REF!+#REF!)&lt;500</formula>
    </cfRule>
  </conditionalFormatting>
  <conditionalFormatting sqref="D8">
    <cfRule type="cellIs" dxfId="116" priority="51" operator="greaterThanOrEqual">
      <formula>0.1</formula>
    </cfRule>
    <cfRule type="cellIs" dxfId="115" priority="50" operator="lessThan">
      <formula>0</formula>
    </cfRule>
  </conditionalFormatting>
  <conditionalFormatting sqref="D10:D11">
    <cfRule type="cellIs" dxfId="114" priority="61" operator="greaterThanOrEqual">
      <formula>0.2</formula>
    </cfRule>
  </conditionalFormatting>
  <conditionalFormatting sqref="F16:F18">
    <cfRule type="cellIs" dxfId="113" priority="27" operator="equal">
      <formula>"Yes"</formula>
    </cfRule>
    <cfRule type="containsText" dxfId="112" priority="26" operator="containsText" text="No">
      <formula>NOT(ISERROR(SEARCH("No",F16)))</formula>
    </cfRule>
  </conditionalFormatting>
  <conditionalFormatting sqref="F29">
    <cfRule type="containsText" dxfId="111" priority="20" operator="containsText" text="No">
      <formula>NOT(ISERROR(SEARCH("No",F29)))</formula>
    </cfRule>
    <cfRule type="cellIs" dxfId="110" priority="21" operator="equal">
      <formula>"Yes"</formula>
    </cfRule>
  </conditionalFormatting>
  <conditionalFormatting sqref="F31">
    <cfRule type="containsText" dxfId="109" priority="22" operator="containsText" text="Yes">
      <formula>NOT(ISERROR(SEARCH("Yes",F31)))</formula>
    </cfRule>
    <cfRule type="cellIs" dxfId="108" priority="23" operator="equal">
      <formula>"No"</formula>
    </cfRule>
  </conditionalFormatting>
  <conditionalFormatting sqref="F42">
    <cfRule type="cellIs" dxfId="107" priority="60" operator="lessThanOrEqual">
      <formula>105</formula>
    </cfRule>
    <cfRule type="cellIs" dxfId="106" priority="82" operator="greaterThan">
      <formula>105</formula>
    </cfRule>
  </conditionalFormatting>
  <conditionalFormatting sqref="F43">
    <cfRule type="cellIs" dxfId="105" priority="59" operator="lessThanOrEqual">
      <formula>5</formula>
    </cfRule>
    <cfRule type="cellIs" dxfId="104" priority="81" operator="greaterThan">
      <formula>5</formula>
    </cfRule>
  </conditionalFormatting>
  <conditionalFormatting sqref="F47:F48">
    <cfRule type="containsText" dxfId="103" priority="10" operator="containsText" text="No">
      <formula>NOT(ISERROR(SEARCH("No",F47)))</formula>
    </cfRule>
    <cfRule type="cellIs" dxfId="102" priority="11" operator="equal">
      <formula>"Yes"</formula>
    </cfRule>
  </conditionalFormatting>
  <conditionalFormatting sqref="F49">
    <cfRule type="containsBlanks" dxfId="101" priority="14">
      <formula>LEN(TRIM(F49))=0</formula>
    </cfRule>
    <cfRule type="cellIs" dxfId="100" priority="15" operator="between">
      <formula>85</formula>
      <formula>100</formula>
    </cfRule>
    <cfRule type="cellIs" dxfId="99" priority="16" operator="between">
      <formula>0</formula>
      <formula>84.9999</formula>
    </cfRule>
  </conditionalFormatting>
  <conditionalFormatting sqref="F54:G54">
    <cfRule type="cellIs" dxfId="98" priority="4" operator="greaterThanOrEqual">
      <formula>70</formula>
    </cfRule>
    <cfRule type="containsBlanks" dxfId="97" priority="2">
      <formula>LEN(TRIM(F54))=0</formula>
    </cfRule>
    <cfRule type="cellIs" dxfId="96" priority="3" operator="lessThan">
      <formula>70</formula>
    </cfRule>
  </conditionalFormatting>
  <conditionalFormatting sqref="H56:H57">
    <cfRule type="cellIs" dxfId="95" priority="8" operator="lessThan">
      <formula>0.6</formula>
    </cfRule>
    <cfRule type="cellIs" dxfId="94" priority="9" operator="greaterThanOrEqual">
      <formula>0.6</formula>
    </cfRule>
  </conditionalFormatting>
  <conditionalFormatting sqref="H56:H58">
    <cfRule type="cellIs" dxfId="93" priority="5" operator="equal">
      <formula>0</formula>
    </cfRule>
  </conditionalFormatting>
  <conditionalFormatting sqref="H58">
    <cfRule type="cellIs" dxfId="92" priority="7" operator="greaterThanOrEqual">
      <formula>0.4</formula>
    </cfRule>
    <cfRule type="cellIs" dxfId="91" priority="6" operator="lessThan">
      <formula>0.4</formula>
    </cfRule>
  </conditionalFormatting>
  <conditionalFormatting sqref="I31:J31">
    <cfRule type="expression" dxfId="90" priority="86">
      <formula>$F$31="NO"</formula>
    </cfRule>
  </conditionalFormatting>
  <dataValidations count="1">
    <dataValidation type="list" allowBlank="1" showInputMessage="1" showErrorMessage="1" sqref="G29:H31" xr:uid="{5ED3E3EA-038B-40BC-BDD6-FCB883116C93}">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C3EDC35-6290-4A24-9CAE-83F05B1525BE}">
          <x14:formula1>
            <xm:f>Lists!$D$2:$D$3</xm:f>
          </x14:formula1>
          <xm:sqref>F16:F18 E20:E24 F29:F31</xm:sqref>
        </x14:dataValidation>
        <x14:dataValidation type="list" allowBlank="1" showInputMessage="1" showErrorMessage="1" xr:uid="{C3C97500-70F8-453F-8FA4-53F5E65875F4}">
          <x14:formula1>
            <xm:f>Lists!$D$2:$D$4</xm:f>
          </x14:formula1>
          <xm:sqref>F47:F48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EE0A-6A4F-4835-8343-5F1EF38E0EAE}">
  <sheetPr codeName="Sheet8"/>
  <dimension ref="A1:Z118"/>
  <sheetViews>
    <sheetView zoomScale="70" zoomScaleNormal="70" workbookViewId="0">
      <selection activeCell="V93" sqref="V93"/>
    </sheetView>
  </sheetViews>
  <sheetFormatPr defaultRowHeight="14.4" x14ac:dyDescent="0.3"/>
  <cols>
    <col min="1" max="1" width="12.77734375" customWidth="1"/>
    <col min="2" max="2" width="13.109375" customWidth="1"/>
    <col min="3" max="3" width="14.109375" customWidth="1"/>
    <col min="4" max="4" width="10.109375" customWidth="1"/>
    <col min="5" max="5" width="12.44140625" customWidth="1"/>
    <col min="6" max="6" width="15" customWidth="1"/>
    <col min="9" max="9" width="15.21875" customWidth="1"/>
    <col min="10" max="10" width="16.21875" customWidth="1"/>
    <col min="11" max="11" width="31.6640625" customWidth="1"/>
    <col min="12" max="12" width="22.33203125" customWidth="1"/>
    <col min="13" max="13" width="35.21875" customWidth="1"/>
  </cols>
  <sheetData>
    <row r="1" spans="1:25" ht="21" x14ac:dyDescent="0.4">
      <c r="A1" s="615" t="s">
        <v>197</v>
      </c>
      <c r="B1" s="616"/>
      <c r="C1" s="616"/>
      <c r="D1" s="616"/>
      <c r="E1" s="616"/>
      <c r="F1" s="616"/>
      <c r="G1" s="616"/>
      <c r="H1" s="616"/>
      <c r="I1" s="616"/>
      <c r="J1" s="616"/>
      <c r="K1" s="616"/>
      <c r="L1" s="616"/>
      <c r="M1" s="617"/>
      <c r="N1" s="45"/>
      <c r="O1" s="45"/>
      <c r="P1" s="45"/>
      <c r="Q1" s="45"/>
      <c r="R1" s="45"/>
      <c r="S1" s="45"/>
      <c r="T1" s="45"/>
      <c r="U1" s="45"/>
      <c r="V1" s="45"/>
      <c r="W1" s="45"/>
      <c r="X1" s="45"/>
      <c r="Y1" s="45"/>
    </row>
    <row r="2" spans="1:25" ht="15.6" x14ac:dyDescent="0.3">
      <c r="A2" s="76" t="s">
        <v>96</v>
      </c>
      <c r="B2" s="74"/>
      <c r="C2" s="74"/>
      <c r="D2" s="74"/>
      <c r="E2" s="74"/>
      <c r="F2" s="74"/>
      <c r="G2" s="74"/>
      <c r="H2" s="74"/>
      <c r="I2" s="74"/>
      <c r="J2" s="74"/>
      <c r="K2" s="74"/>
      <c r="L2" s="74"/>
      <c r="M2" s="75"/>
      <c r="N2" s="45"/>
      <c r="O2" s="45"/>
      <c r="P2" s="45"/>
      <c r="Q2" s="45"/>
      <c r="R2" s="45"/>
      <c r="S2" s="45"/>
      <c r="T2" s="45"/>
      <c r="U2" s="45"/>
      <c r="V2" s="45"/>
      <c r="W2" s="45"/>
      <c r="X2" s="45"/>
      <c r="Y2" s="45"/>
    </row>
    <row r="3" spans="1:25" ht="15.6" x14ac:dyDescent="0.3">
      <c r="A3" s="65" t="s">
        <v>38</v>
      </c>
      <c r="B3" s="61"/>
      <c r="C3" s="62"/>
      <c r="D3" s="618"/>
      <c r="E3" s="619"/>
      <c r="F3" s="619"/>
      <c r="G3" s="619"/>
      <c r="H3" s="619"/>
      <c r="I3" s="620"/>
      <c r="J3" s="74"/>
      <c r="K3" s="74"/>
      <c r="L3" s="74"/>
      <c r="M3" s="75"/>
      <c r="N3" s="159"/>
      <c r="O3" s="45"/>
      <c r="P3" s="45"/>
      <c r="Q3" s="45"/>
      <c r="R3" s="45"/>
      <c r="S3" s="45"/>
      <c r="T3" s="45"/>
      <c r="U3" s="45"/>
      <c r="V3" s="45"/>
      <c r="W3" s="45"/>
      <c r="X3" s="45"/>
      <c r="Y3" s="45"/>
    </row>
    <row r="4" spans="1:25" ht="15.6" x14ac:dyDescent="0.3">
      <c r="A4" s="65" t="s">
        <v>6</v>
      </c>
      <c r="B4" s="61"/>
      <c r="C4" s="62"/>
      <c r="D4" s="60"/>
      <c r="E4" s="74"/>
      <c r="F4" s="74"/>
      <c r="G4" s="74"/>
      <c r="H4" s="74"/>
      <c r="I4" s="74"/>
      <c r="J4" s="74"/>
      <c r="K4" s="74"/>
      <c r="L4" s="74"/>
      <c r="M4" s="75"/>
      <c r="N4" s="160"/>
      <c r="O4" s="45"/>
      <c r="P4" s="45"/>
      <c r="Q4" s="45"/>
      <c r="R4" s="45"/>
      <c r="S4" s="45"/>
      <c r="T4" s="45"/>
      <c r="U4" s="45"/>
      <c r="V4" s="45"/>
      <c r="W4" s="45"/>
      <c r="X4" s="45"/>
      <c r="Y4" s="45"/>
    </row>
    <row r="5" spans="1:25" ht="15.6" x14ac:dyDescent="0.3">
      <c r="A5" s="65" t="s">
        <v>137</v>
      </c>
      <c r="B5" s="61"/>
      <c r="C5" s="62"/>
      <c r="D5" s="60"/>
      <c r="E5" s="74"/>
      <c r="F5" s="74"/>
      <c r="G5" s="74"/>
      <c r="H5" s="74"/>
      <c r="I5" s="74"/>
      <c r="J5" s="74"/>
      <c r="K5" s="74"/>
      <c r="L5" s="74"/>
      <c r="M5" s="75"/>
      <c r="N5" s="160"/>
      <c r="O5" s="45"/>
      <c r="P5" s="45"/>
      <c r="Q5" s="45"/>
      <c r="R5" s="45"/>
      <c r="S5" s="45"/>
      <c r="T5" s="45"/>
      <c r="U5" s="45"/>
      <c r="V5" s="45"/>
      <c r="W5" s="45"/>
      <c r="X5" s="45"/>
      <c r="Y5" s="45"/>
    </row>
    <row r="6" spans="1:25" ht="16.2" thickBot="1" x14ac:dyDescent="0.35">
      <c r="A6" s="108"/>
      <c r="B6" s="83"/>
      <c r="C6" s="83"/>
      <c r="D6" s="83"/>
      <c r="E6" s="83"/>
      <c r="F6" s="83"/>
      <c r="G6" s="83"/>
      <c r="H6" s="83"/>
      <c r="I6" s="83"/>
      <c r="J6" s="83"/>
      <c r="K6" s="83"/>
      <c r="L6" s="83"/>
      <c r="M6" s="84"/>
      <c r="N6" s="161"/>
      <c r="O6" s="45"/>
      <c r="P6" s="45"/>
      <c r="Q6" s="45"/>
      <c r="R6" s="45"/>
      <c r="S6" s="45"/>
      <c r="T6" s="45"/>
      <c r="U6" s="45"/>
      <c r="V6" s="45"/>
      <c r="W6" s="45"/>
      <c r="X6" s="45"/>
      <c r="Y6" s="45"/>
    </row>
    <row r="7" spans="1:25" ht="61.95" customHeight="1" x14ac:dyDescent="0.3">
      <c r="A7" s="91" t="s">
        <v>23</v>
      </c>
      <c r="B7" s="92"/>
      <c r="C7" s="93"/>
      <c r="D7" s="93"/>
      <c r="E7" s="93"/>
      <c r="F7" s="93"/>
      <c r="G7" s="93"/>
      <c r="H7" s="94"/>
      <c r="I7" s="538" t="s">
        <v>39</v>
      </c>
      <c r="J7" s="539"/>
      <c r="K7" s="562" t="s">
        <v>127</v>
      </c>
      <c r="L7" s="563"/>
      <c r="M7" s="564"/>
      <c r="N7" s="45"/>
      <c r="O7" s="45"/>
      <c r="P7" s="45"/>
      <c r="Q7" s="45"/>
      <c r="R7" s="45"/>
      <c r="S7" s="45"/>
      <c r="T7" s="45"/>
      <c r="U7" s="45"/>
      <c r="V7" s="45"/>
      <c r="W7" s="45"/>
      <c r="X7" s="45"/>
      <c r="Y7" s="45"/>
    </row>
    <row r="8" spans="1:25" ht="26.55" customHeight="1" thickBot="1" x14ac:dyDescent="0.35">
      <c r="A8" s="79" t="s">
        <v>138</v>
      </c>
      <c r="B8" s="74"/>
      <c r="C8" s="74"/>
      <c r="D8" s="74"/>
      <c r="E8" s="74"/>
      <c r="F8" s="74"/>
      <c r="G8" s="74"/>
      <c r="H8" s="75"/>
      <c r="I8" s="98" t="s">
        <v>40</v>
      </c>
      <c r="J8" s="99" t="s">
        <v>46</v>
      </c>
      <c r="K8" s="621" t="s">
        <v>150</v>
      </c>
      <c r="L8" s="622"/>
      <c r="M8" s="623"/>
      <c r="N8" s="162"/>
      <c r="O8" s="45"/>
      <c r="P8" s="45"/>
      <c r="Q8" s="45"/>
      <c r="R8" s="45"/>
      <c r="S8" s="45"/>
      <c r="T8" s="45"/>
      <c r="U8" s="45"/>
      <c r="V8" s="45"/>
      <c r="W8" s="45"/>
      <c r="X8" s="45"/>
      <c r="Y8" s="45"/>
    </row>
    <row r="9" spans="1:25" ht="16.2" thickBot="1" x14ac:dyDescent="0.35">
      <c r="A9" s="80"/>
      <c r="B9" s="624" t="s">
        <v>118</v>
      </c>
      <c r="C9" s="625"/>
      <c r="D9" s="626"/>
      <c r="E9" s="81"/>
      <c r="F9" s="74"/>
      <c r="G9" s="74"/>
      <c r="H9" s="75"/>
      <c r="I9" s="100"/>
      <c r="J9" s="101"/>
      <c r="K9" s="589"/>
      <c r="L9" s="576"/>
      <c r="M9" s="577"/>
      <c r="N9" s="160"/>
      <c r="O9" s="45"/>
      <c r="P9" s="45"/>
      <c r="Q9" s="45"/>
      <c r="R9" s="45"/>
      <c r="S9" s="45"/>
      <c r="T9" s="45"/>
      <c r="U9" s="45"/>
      <c r="V9" s="45"/>
      <c r="W9" s="45"/>
      <c r="X9" s="45"/>
      <c r="Y9" s="45"/>
    </row>
    <row r="10" spans="1:25" ht="43.8" thickBot="1" x14ac:dyDescent="0.35">
      <c r="A10" s="19"/>
      <c r="B10" s="19" t="s">
        <v>226</v>
      </c>
      <c r="C10" s="1" t="s">
        <v>24</v>
      </c>
      <c r="D10" s="1" t="s">
        <v>25</v>
      </c>
      <c r="E10" s="81"/>
      <c r="F10" s="74"/>
      <c r="G10" s="74"/>
      <c r="H10" s="75"/>
      <c r="I10" s="100"/>
      <c r="J10" s="101"/>
      <c r="K10" s="73" t="s">
        <v>196</v>
      </c>
      <c r="L10" s="74"/>
      <c r="M10" s="75"/>
      <c r="N10" s="160"/>
      <c r="O10" s="45"/>
      <c r="P10" s="45"/>
      <c r="Q10" s="45"/>
      <c r="R10" s="45"/>
      <c r="S10" s="45"/>
      <c r="T10" s="45"/>
      <c r="U10" s="45"/>
      <c r="V10" s="45"/>
      <c r="W10" s="45"/>
      <c r="X10" s="45"/>
      <c r="Y10" s="45"/>
    </row>
    <row r="11" spans="1:25" ht="16.2" thickBot="1" x14ac:dyDescent="0.35">
      <c r="A11" s="2" t="s">
        <v>26</v>
      </c>
      <c r="B11" s="63"/>
      <c r="C11" s="85"/>
      <c r="D11" s="85"/>
      <c r="E11" s="81"/>
      <c r="F11" s="74"/>
      <c r="G11" s="74"/>
      <c r="H11" s="75"/>
      <c r="I11" s="102"/>
      <c r="J11" s="103"/>
      <c r="K11" s="73"/>
      <c r="L11" s="74"/>
      <c r="M11" s="75"/>
      <c r="N11" s="160"/>
      <c r="O11" s="45"/>
      <c r="P11" s="45"/>
      <c r="Q11" s="45"/>
      <c r="R11" s="45"/>
      <c r="S11" s="45"/>
      <c r="T11" s="45"/>
      <c r="U11" s="45"/>
      <c r="V11" s="45"/>
      <c r="W11" s="45"/>
      <c r="X11" s="45"/>
      <c r="Y11" s="45"/>
    </row>
    <row r="12" spans="1:25" ht="16.2" thickBot="1" x14ac:dyDescent="0.35">
      <c r="A12" s="2" t="s">
        <v>28</v>
      </c>
      <c r="B12" s="63"/>
      <c r="C12" s="3">
        <f>B11-B12</f>
        <v>0</v>
      </c>
      <c r="D12" s="5">
        <f>IFERROR(C12/B11,0)</f>
        <v>0</v>
      </c>
      <c r="E12" s="81"/>
      <c r="F12" s="74"/>
      <c r="G12" s="74"/>
      <c r="H12" s="75"/>
      <c r="I12" s="102"/>
      <c r="J12" s="103"/>
      <c r="K12" s="124" t="s">
        <v>195</v>
      </c>
      <c r="L12" s="74"/>
      <c r="M12" s="75"/>
      <c r="N12" s="160"/>
      <c r="O12" s="45"/>
      <c r="P12" s="45"/>
      <c r="Q12" s="45"/>
      <c r="R12" s="45"/>
      <c r="S12" s="45"/>
      <c r="T12" s="45"/>
      <c r="U12" s="45"/>
      <c r="V12" s="45"/>
      <c r="W12" s="45"/>
      <c r="X12" s="45"/>
      <c r="Y12" s="45"/>
    </row>
    <row r="13" spans="1:25" ht="16.2" thickBot="1" x14ac:dyDescent="0.35">
      <c r="A13" s="2" t="s">
        <v>29</v>
      </c>
      <c r="B13" s="64"/>
      <c r="C13" s="3">
        <f>B12-B13</f>
        <v>0</v>
      </c>
      <c r="D13" s="5">
        <f>IFERROR(C13/B12,0)</f>
        <v>0</v>
      </c>
      <c r="E13" s="81"/>
      <c r="F13" s="74"/>
      <c r="G13" s="74"/>
      <c r="H13" s="75"/>
      <c r="I13" s="102"/>
      <c r="J13" s="103"/>
      <c r="K13" s="73" t="s">
        <v>151</v>
      </c>
      <c r="L13" s="74"/>
      <c r="M13" s="75"/>
      <c r="N13" s="160"/>
      <c r="O13" s="45"/>
      <c r="P13" s="45"/>
      <c r="Q13" s="45"/>
      <c r="R13" s="45"/>
      <c r="S13" s="45"/>
      <c r="T13" s="45"/>
      <c r="U13" s="45"/>
      <c r="V13" s="45"/>
      <c r="W13" s="45"/>
      <c r="X13" s="45"/>
      <c r="Y13" s="45"/>
    </row>
    <row r="14" spans="1:25" ht="16.2" thickBot="1" x14ac:dyDescent="0.35">
      <c r="A14" s="2" t="s">
        <v>30</v>
      </c>
      <c r="B14" s="63"/>
      <c r="C14" s="6">
        <f>B13-B14</f>
        <v>0</v>
      </c>
      <c r="D14" s="4">
        <f>IFERROR(C14/B13,0)</f>
        <v>0</v>
      </c>
      <c r="E14" s="81"/>
      <c r="F14" s="74"/>
      <c r="G14" s="74"/>
      <c r="H14" s="75"/>
      <c r="I14" s="102"/>
      <c r="J14" s="103"/>
      <c r="K14" s="73" t="s">
        <v>194</v>
      </c>
      <c r="L14" s="74"/>
      <c r="M14" s="75"/>
      <c r="N14" s="160"/>
      <c r="O14" s="45"/>
      <c r="P14" s="45"/>
      <c r="Q14" s="45"/>
      <c r="R14" s="45"/>
      <c r="S14" s="45"/>
      <c r="T14" s="45"/>
      <c r="U14" s="45"/>
      <c r="V14" s="45"/>
      <c r="W14" s="45"/>
      <c r="X14" s="45"/>
      <c r="Y14" s="45"/>
    </row>
    <row r="15" spans="1:25" ht="16.2" thickBot="1" x14ac:dyDescent="0.35">
      <c r="A15" s="2" t="s">
        <v>31</v>
      </c>
      <c r="B15" s="7">
        <f>B14</f>
        <v>0</v>
      </c>
      <c r="C15" s="7">
        <f>B11-B15</f>
        <v>0</v>
      </c>
      <c r="D15" s="8">
        <f>IFERROR(C15/B11,0)</f>
        <v>0</v>
      </c>
      <c r="E15" s="81"/>
      <c r="F15" s="74"/>
      <c r="G15" s="74"/>
      <c r="H15" s="75"/>
      <c r="I15" s="102"/>
      <c r="J15" s="103"/>
      <c r="K15" s="73" t="s">
        <v>41</v>
      </c>
      <c r="L15" s="74"/>
      <c r="M15" s="75"/>
      <c r="N15" s="160"/>
      <c r="O15" s="45"/>
      <c r="P15" s="45"/>
      <c r="Q15" s="45"/>
      <c r="R15" s="45"/>
      <c r="S15" s="45"/>
      <c r="T15" s="45"/>
      <c r="U15" s="45"/>
      <c r="V15" s="45"/>
      <c r="W15" s="45"/>
      <c r="X15" s="45"/>
      <c r="Y15" s="45"/>
    </row>
    <row r="16" spans="1:25" ht="16.2" thickBot="1" x14ac:dyDescent="0.35">
      <c r="A16" s="11" t="s">
        <v>32</v>
      </c>
      <c r="B16" s="168" t="s">
        <v>27</v>
      </c>
      <c r="C16" s="168" t="s">
        <v>27</v>
      </c>
      <c r="D16" s="168" t="s">
        <v>27</v>
      </c>
      <c r="E16" s="81"/>
      <c r="F16" s="74"/>
      <c r="G16" s="74"/>
      <c r="H16" s="75"/>
      <c r="I16" s="100"/>
      <c r="J16" s="101"/>
      <c r="K16" s="589" t="s">
        <v>97</v>
      </c>
      <c r="L16" s="576"/>
      <c r="M16" s="577"/>
      <c r="N16" s="160"/>
      <c r="O16" s="45"/>
      <c r="P16" s="45"/>
      <c r="Q16" s="45"/>
      <c r="R16" s="45"/>
      <c r="S16" s="45"/>
      <c r="T16" s="45"/>
      <c r="U16" s="45"/>
      <c r="V16" s="45"/>
      <c r="W16" s="45"/>
      <c r="X16" s="45"/>
      <c r="Y16" s="45"/>
    </row>
    <row r="17" spans="1:25" ht="16.2" thickBot="1" x14ac:dyDescent="0.35">
      <c r="A17" s="13" t="s">
        <v>34</v>
      </c>
      <c r="B17" s="168" t="s">
        <v>27</v>
      </c>
      <c r="C17" s="168" t="s">
        <v>27</v>
      </c>
      <c r="D17" s="168" t="s">
        <v>27</v>
      </c>
      <c r="E17" s="81"/>
      <c r="F17" s="74"/>
      <c r="G17" s="74"/>
      <c r="H17" s="75"/>
      <c r="I17" s="100"/>
      <c r="J17" s="101"/>
      <c r="K17" s="589"/>
      <c r="L17" s="576"/>
      <c r="M17" s="577"/>
      <c r="N17" s="160"/>
      <c r="O17" s="45"/>
      <c r="P17" s="45"/>
      <c r="Q17" s="45"/>
      <c r="R17" s="45"/>
      <c r="S17" s="45"/>
      <c r="T17" s="45"/>
      <c r="U17" s="45"/>
      <c r="V17" s="45"/>
      <c r="W17" s="45"/>
      <c r="X17" s="45"/>
      <c r="Y17" s="45"/>
    </row>
    <row r="18" spans="1:25" ht="37.049999999999997" customHeight="1" thickBot="1" x14ac:dyDescent="0.35">
      <c r="A18" s="2" t="s">
        <v>35</v>
      </c>
      <c r="B18" s="605" t="s">
        <v>27</v>
      </c>
      <c r="C18" s="606"/>
      <c r="D18" s="607"/>
      <c r="E18" s="74"/>
      <c r="F18" s="74"/>
      <c r="G18" s="74"/>
      <c r="H18" s="75"/>
      <c r="I18" s="73"/>
      <c r="J18" s="75"/>
      <c r="K18" s="125"/>
      <c r="L18" s="74"/>
      <c r="M18" s="75"/>
      <c r="N18" s="160"/>
      <c r="O18" s="45"/>
      <c r="P18" s="45"/>
      <c r="Q18" s="45"/>
      <c r="R18" s="45"/>
      <c r="S18" s="45"/>
      <c r="T18" s="45"/>
      <c r="U18" s="45"/>
      <c r="V18" s="45"/>
      <c r="W18" s="45"/>
      <c r="X18" s="45"/>
      <c r="Y18" s="45"/>
    </row>
    <row r="19" spans="1:25" x14ac:dyDescent="0.3">
      <c r="A19" s="73"/>
      <c r="B19" s="74"/>
      <c r="C19" s="74"/>
      <c r="D19" s="74"/>
      <c r="E19" s="74"/>
      <c r="F19" s="74"/>
      <c r="G19" s="74"/>
      <c r="H19" s="75"/>
      <c r="I19" s="100"/>
      <c r="J19" s="101"/>
      <c r="K19" s="73"/>
      <c r="L19" s="74"/>
      <c r="M19" s="75"/>
      <c r="N19" s="45"/>
      <c r="O19" s="45"/>
      <c r="P19" s="45"/>
      <c r="Q19" s="45"/>
      <c r="R19" s="45"/>
      <c r="S19" s="45"/>
      <c r="T19" s="45"/>
      <c r="U19" s="45"/>
      <c r="V19" s="45"/>
      <c r="W19" s="45"/>
      <c r="X19" s="45"/>
      <c r="Y19" s="45"/>
    </row>
    <row r="20" spans="1:25" ht="15.6" x14ac:dyDescent="0.3">
      <c r="A20" s="76" t="s">
        <v>139</v>
      </c>
      <c r="B20" s="74"/>
      <c r="C20" s="74"/>
      <c r="D20" s="74"/>
      <c r="E20" s="74"/>
      <c r="F20" s="74"/>
      <c r="G20" s="74"/>
      <c r="H20" s="75"/>
      <c r="I20" s="100"/>
      <c r="J20" s="101"/>
      <c r="K20" s="73" t="s">
        <v>140</v>
      </c>
      <c r="L20" s="74"/>
      <c r="M20" s="75"/>
      <c r="N20" s="45"/>
      <c r="O20" s="45"/>
      <c r="P20" s="45"/>
      <c r="Q20" s="45"/>
      <c r="R20" s="45"/>
      <c r="S20" s="45"/>
      <c r="T20" s="45"/>
      <c r="U20" s="45"/>
      <c r="V20" s="45"/>
      <c r="W20" s="45"/>
      <c r="X20" s="45"/>
      <c r="Y20" s="45"/>
    </row>
    <row r="21" spans="1:25" x14ac:dyDescent="0.3">
      <c r="A21" s="110" t="s">
        <v>44</v>
      </c>
      <c r="B21" s="111"/>
      <c r="C21" s="111"/>
      <c r="D21" s="111"/>
      <c r="E21" s="112"/>
      <c r="F21" s="20" t="s">
        <v>45</v>
      </c>
      <c r="G21" s="74"/>
      <c r="H21" s="75"/>
      <c r="I21" s="73"/>
      <c r="J21" s="75"/>
      <c r="K21" s="74"/>
      <c r="L21" s="74"/>
      <c r="M21" s="75"/>
      <c r="N21" s="45"/>
      <c r="O21" s="45"/>
      <c r="P21" s="45"/>
      <c r="Q21" s="45"/>
      <c r="R21" s="45"/>
      <c r="S21" s="45"/>
      <c r="T21" s="45"/>
      <c r="U21" s="45"/>
      <c r="V21" s="45"/>
      <c r="W21" s="45"/>
      <c r="X21" s="45"/>
      <c r="Y21" s="45"/>
    </row>
    <row r="22" spans="1:25" ht="15.6" x14ac:dyDescent="0.3">
      <c r="A22" s="66" t="s">
        <v>47</v>
      </c>
      <c r="B22" s="26"/>
      <c r="C22" s="26"/>
      <c r="D22" s="26"/>
      <c r="E22" s="27"/>
      <c r="F22" s="109"/>
      <c r="G22" s="74"/>
      <c r="H22" s="75"/>
      <c r="I22" s="104"/>
      <c r="J22" s="105"/>
      <c r="K22" s="73" t="s">
        <v>149</v>
      </c>
      <c r="L22" s="74"/>
      <c r="M22" s="75"/>
      <c r="N22" s="163"/>
      <c r="O22" s="45"/>
      <c r="P22" s="45"/>
      <c r="Q22" s="45"/>
      <c r="R22" s="45"/>
      <c r="S22" s="45"/>
      <c r="T22" s="45"/>
      <c r="U22" s="45"/>
      <c r="V22" s="45"/>
      <c r="W22" s="45"/>
      <c r="X22" s="45"/>
      <c r="Y22" s="45"/>
    </row>
    <row r="23" spans="1:25" ht="15.6" x14ac:dyDescent="0.3">
      <c r="A23" s="66" t="s">
        <v>147</v>
      </c>
      <c r="B23" s="29"/>
      <c r="C23" s="29"/>
      <c r="D23" s="29"/>
      <c r="E23" s="30"/>
      <c r="F23" s="109"/>
      <c r="G23" s="74"/>
      <c r="H23" s="75"/>
      <c r="I23" s="102"/>
      <c r="J23" s="103"/>
      <c r="K23" s="608" t="s">
        <v>148</v>
      </c>
      <c r="L23" s="578"/>
      <c r="M23" s="579"/>
      <c r="N23" s="160"/>
      <c r="O23" s="45"/>
      <c r="P23" s="45"/>
      <c r="Q23" s="45"/>
      <c r="R23" s="45"/>
      <c r="S23" s="45"/>
      <c r="T23" s="45"/>
      <c r="U23" s="45"/>
      <c r="V23" s="45"/>
      <c r="W23" s="45"/>
      <c r="X23" s="45"/>
      <c r="Y23" s="45"/>
    </row>
    <row r="24" spans="1:25" x14ac:dyDescent="0.3">
      <c r="A24" s="73"/>
      <c r="B24" s="74"/>
      <c r="C24" s="74"/>
      <c r="D24" s="74"/>
      <c r="E24" s="74"/>
      <c r="F24" s="74"/>
      <c r="G24" s="74"/>
      <c r="H24" s="75"/>
      <c r="I24" s="100"/>
      <c r="J24" s="101"/>
      <c r="K24" s="608"/>
      <c r="L24" s="578"/>
      <c r="M24" s="579"/>
      <c r="N24" s="45"/>
      <c r="O24" s="45"/>
      <c r="P24" s="45"/>
      <c r="Q24" s="45"/>
      <c r="R24" s="45"/>
      <c r="S24" s="45"/>
      <c r="T24" s="45"/>
      <c r="U24" s="45"/>
      <c r="V24" s="45"/>
      <c r="W24" s="45"/>
      <c r="X24" s="45"/>
      <c r="Y24" s="45"/>
    </row>
    <row r="25" spans="1:25" ht="15.6" x14ac:dyDescent="0.3">
      <c r="A25" s="76" t="s">
        <v>164</v>
      </c>
      <c r="B25" s="74"/>
      <c r="C25" s="74"/>
      <c r="D25" s="74"/>
      <c r="E25" s="74"/>
      <c r="F25" s="74"/>
      <c r="G25" s="74"/>
      <c r="H25" s="75"/>
      <c r="I25" s="100"/>
      <c r="J25" s="101"/>
      <c r="K25" s="73"/>
      <c r="L25" s="74"/>
      <c r="M25" s="75"/>
      <c r="N25" s="45"/>
      <c r="O25" s="45"/>
      <c r="P25" s="45"/>
      <c r="Q25" s="45"/>
      <c r="R25" s="45"/>
      <c r="S25" s="45"/>
      <c r="T25" s="45"/>
      <c r="U25" s="45"/>
      <c r="V25" s="45"/>
      <c r="W25" s="45"/>
      <c r="X25" s="45"/>
      <c r="Y25" s="45"/>
    </row>
    <row r="26" spans="1:25" x14ac:dyDescent="0.3">
      <c r="A26" s="110" t="s">
        <v>48</v>
      </c>
      <c r="B26" s="111"/>
      <c r="C26" s="111"/>
      <c r="D26" s="111"/>
      <c r="E26" s="112"/>
      <c r="F26" s="20" t="s">
        <v>45</v>
      </c>
      <c r="G26" s="74"/>
      <c r="H26" s="75"/>
      <c r="I26" s="73"/>
      <c r="J26" s="75"/>
      <c r="K26" s="73" t="s">
        <v>163</v>
      </c>
      <c r="L26" s="74"/>
      <c r="M26" s="75"/>
      <c r="N26" s="45"/>
      <c r="O26" s="45"/>
      <c r="P26" s="45"/>
      <c r="Q26" s="45"/>
      <c r="R26" s="45"/>
      <c r="S26" s="45"/>
      <c r="T26" s="45"/>
      <c r="U26" s="45"/>
      <c r="V26" s="45"/>
      <c r="W26" s="45"/>
      <c r="X26" s="45"/>
      <c r="Y26" s="45"/>
    </row>
    <row r="27" spans="1:25" ht="15.6" x14ac:dyDescent="0.3">
      <c r="A27" s="66" t="s">
        <v>49</v>
      </c>
      <c r="B27" s="26"/>
      <c r="C27" s="26"/>
      <c r="D27" s="26"/>
      <c r="E27" s="27"/>
      <c r="F27" s="109"/>
      <c r="G27" s="74"/>
      <c r="H27" s="75"/>
      <c r="I27" s="104"/>
      <c r="J27" s="105"/>
      <c r="K27" s="73"/>
      <c r="L27" s="74"/>
      <c r="M27" s="75"/>
      <c r="N27" s="160"/>
      <c r="O27" s="45"/>
      <c r="P27" s="45"/>
      <c r="Q27" s="45"/>
      <c r="R27" s="45"/>
      <c r="S27" s="45"/>
      <c r="T27" s="45"/>
      <c r="U27" s="45"/>
      <c r="V27" s="45"/>
      <c r="W27" s="45"/>
      <c r="X27" s="45"/>
      <c r="Y27" s="45"/>
    </row>
    <row r="28" spans="1:25" ht="15.6" x14ac:dyDescent="0.3">
      <c r="A28" s="66" t="s">
        <v>153</v>
      </c>
      <c r="B28" s="29"/>
      <c r="C28" s="29"/>
      <c r="D28" s="29"/>
      <c r="E28" s="30"/>
      <c r="F28" s="109"/>
      <c r="G28" s="74"/>
      <c r="H28" s="75"/>
      <c r="I28" s="102"/>
      <c r="J28" s="103"/>
      <c r="K28" s="73"/>
      <c r="L28" s="74"/>
      <c r="M28" s="75"/>
      <c r="N28" s="160"/>
      <c r="O28" s="45"/>
      <c r="P28" s="45"/>
      <c r="Q28" s="45"/>
      <c r="R28" s="45"/>
      <c r="S28" s="45"/>
      <c r="T28" s="45"/>
      <c r="U28" s="45"/>
      <c r="V28" s="45"/>
      <c r="W28" s="45"/>
      <c r="X28" s="45"/>
      <c r="Y28" s="45"/>
    </row>
    <row r="29" spans="1:25" ht="15.6" x14ac:dyDescent="0.3">
      <c r="A29" s="66" t="s">
        <v>50</v>
      </c>
      <c r="B29" s="29"/>
      <c r="C29" s="29"/>
      <c r="D29" s="29"/>
      <c r="E29" s="30"/>
      <c r="F29" s="109"/>
      <c r="G29" s="74"/>
      <c r="H29" s="75"/>
      <c r="I29" s="102"/>
      <c r="J29" s="103"/>
      <c r="K29" s="73"/>
      <c r="L29" s="74"/>
      <c r="M29" s="75"/>
      <c r="N29" s="160"/>
      <c r="O29" s="45"/>
      <c r="P29" s="45"/>
      <c r="Q29" s="45"/>
      <c r="R29" s="45"/>
      <c r="S29" s="45"/>
      <c r="T29" s="45"/>
      <c r="U29" s="45"/>
      <c r="V29" s="45"/>
      <c r="W29" s="45"/>
      <c r="X29" s="45"/>
      <c r="Y29" s="45"/>
    </row>
    <row r="30" spans="1:25" ht="15.6" x14ac:dyDescent="0.3">
      <c r="A30" s="66" t="s">
        <v>51</v>
      </c>
      <c r="B30" s="29"/>
      <c r="C30" s="29"/>
      <c r="D30" s="29"/>
      <c r="E30" s="30"/>
      <c r="F30" s="109"/>
      <c r="G30" s="74"/>
      <c r="H30" s="75"/>
      <c r="I30" s="102"/>
      <c r="J30" s="103"/>
      <c r="K30" s="73"/>
      <c r="L30" s="74"/>
      <c r="M30" s="75"/>
      <c r="N30" s="160"/>
      <c r="O30" s="45"/>
      <c r="P30" s="45"/>
      <c r="Q30" s="45"/>
      <c r="R30" s="45"/>
      <c r="S30" s="45"/>
      <c r="T30" s="45"/>
      <c r="U30" s="45"/>
      <c r="V30" s="45"/>
      <c r="W30" s="45"/>
      <c r="X30" s="45"/>
      <c r="Y30" s="45"/>
    </row>
    <row r="31" spans="1:25" ht="15.6" x14ac:dyDescent="0.3">
      <c r="A31" s="66" t="s">
        <v>157</v>
      </c>
      <c r="B31" s="29"/>
      <c r="C31" s="29"/>
      <c r="D31" s="29"/>
      <c r="E31" s="116"/>
      <c r="F31" s="109"/>
      <c r="G31" s="147" t="s">
        <v>52</v>
      </c>
      <c r="H31" s="75"/>
      <c r="I31" s="102"/>
      <c r="J31" s="103"/>
      <c r="K31" s="608" t="s">
        <v>162</v>
      </c>
      <c r="L31" s="578"/>
      <c r="M31" s="579"/>
      <c r="N31" s="160"/>
      <c r="O31" s="45"/>
      <c r="P31" s="45"/>
      <c r="Q31" s="45"/>
      <c r="R31" s="45"/>
      <c r="S31" s="45"/>
      <c r="T31" s="45"/>
      <c r="U31" s="45"/>
      <c r="V31" s="45"/>
      <c r="W31" s="45"/>
      <c r="X31" s="45"/>
      <c r="Y31" s="45"/>
    </row>
    <row r="32" spans="1:25" ht="15.6" x14ac:dyDescent="0.3">
      <c r="A32" s="66" t="s">
        <v>156</v>
      </c>
      <c r="B32" s="29"/>
      <c r="C32" s="609"/>
      <c r="D32" s="610"/>
      <c r="E32" s="610"/>
      <c r="F32" s="611"/>
      <c r="G32" s="74"/>
      <c r="H32" s="75"/>
      <c r="I32" s="102"/>
      <c r="J32" s="103"/>
      <c r="K32" s="608"/>
      <c r="L32" s="578"/>
      <c r="M32" s="579"/>
      <c r="N32" s="160"/>
      <c r="O32" s="45"/>
      <c r="P32" s="45"/>
      <c r="Q32" s="45"/>
      <c r="R32" s="45"/>
      <c r="S32" s="45"/>
      <c r="T32" s="45"/>
      <c r="U32" s="45"/>
      <c r="V32" s="45"/>
      <c r="W32" s="45"/>
      <c r="X32" s="45"/>
      <c r="Y32" s="45"/>
    </row>
    <row r="33" spans="1:25" ht="15.6" x14ac:dyDescent="0.3">
      <c r="A33" s="113" t="s">
        <v>53</v>
      </c>
      <c r="B33" s="114"/>
      <c r="C33" s="114"/>
      <c r="D33" s="114"/>
      <c r="E33" s="115"/>
      <c r="F33" s="20" t="s">
        <v>45</v>
      </c>
      <c r="G33" s="117"/>
      <c r="H33" s="118"/>
      <c r="I33" s="73"/>
      <c r="J33" s="75"/>
      <c r="K33" s="73"/>
      <c r="L33" s="74"/>
      <c r="M33" s="82"/>
      <c r="N33" s="160"/>
      <c r="O33" s="45"/>
      <c r="P33" s="45"/>
      <c r="Q33" s="45"/>
      <c r="R33" s="45"/>
      <c r="S33" s="45"/>
      <c r="T33" s="45"/>
      <c r="U33" s="45"/>
      <c r="V33" s="45"/>
      <c r="W33" s="45"/>
      <c r="X33" s="45"/>
      <c r="Y33" s="45"/>
    </row>
    <row r="34" spans="1:25" ht="15.6" x14ac:dyDescent="0.3">
      <c r="A34" s="66" t="s">
        <v>152</v>
      </c>
      <c r="B34" s="26"/>
      <c r="C34" s="26"/>
      <c r="D34" s="26"/>
      <c r="E34" s="27"/>
      <c r="F34" s="109"/>
      <c r="G34" s="74"/>
      <c r="H34" s="75"/>
      <c r="I34" s="102"/>
      <c r="J34" s="103"/>
      <c r="K34" s="73" t="s">
        <v>158</v>
      </c>
      <c r="L34" s="74"/>
      <c r="M34" s="75"/>
      <c r="N34" s="160"/>
      <c r="O34" s="45"/>
      <c r="P34" s="45"/>
      <c r="Q34" s="45"/>
      <c r="R34" s="45"/>
      <c r="S34" s="45"/>
      <c r="T34" s="45"/>
      <c r="U34" s="45"/>
      <c r="V34" s="45"/>
      <c r="W34" s="45"/>
      <c r="X34" s="45"/>
      <c r="Y34" s="45"/>
    </row>
    <row r="35" spans="1:25" ht="15.6" x14ac:dyDescent="0.3">
      <c r="A35" s="66" t="s">
        <v>155</v>
      </c>
      <c r="B35" s="29"/>
      <c r="C35" s="29"/>
      <c r="D35" s="29"/>
      <c r="E35" s="30"/>
      <c r="F35" s="109"/>
      <c r="G35" s="74"/>
      <c r="H35" s="75"/>
      <c r="I35" s="102"/>
      <c r="J35" s="103"/>
      <c r="K35" s="73" t="s">
        <v>158</v>
      </c>
      <c r="L35" s="74"/>
      <c r="M35" s="75"/>
      <c r="N35" s="160"/>
      <c r="O35" s="45"/>
      <c r="P35" s="45"/>
      <c r="Q35" s="45"/>
      <c r="R35" s="45"/>
      <c r="S35" s="45"/>
      <c r="T35" s="45"/>
      <c r="U35" s="45"/>
      <c r="V35" s="45"/>
      <c r="W35" s="45"/>
      <c r="X35" s="45"/>
      <c r="Y35" s="45"/>
    </row>
    <row r="36" spans="1:25" x14ac:dyDescent="0.3">
      <c r="A36" s="110" t="s">
        <v>54</v>
      </c>
      <c r="B36" s="111"/>
      <c r="C36" s="111"/>
      <c r="D36" s="111"/>
      <c r="E36" s="112"/>
      <c r="F36" s="21" t="s">
        <v>45</v>
      </c>
      <c r="G36" s="74"/>
      <c r="H36" s="75"/>
      <c r="I36" s="73"/>
      <c r="J36" s="75"/>
      <c r="K36" s="73"/>
      <c r="L36" s="74"/>
      <c r="M36" s="75"/>
      <c r="N36" s="45"/>
      <c r="O36" s="45"/>
      <c r="P36" s="45"/>
      <c r="Q36" s="45"/>
      <c r="R36" s="45"/>
      <c r="S36" s="45"/>
      <c r="T36" s="45"/>
      <c r="U36" s="45"/>
      <c r="V36" s="45"/>
      <c r="W36" s="45"/>
      <c r="X36" s="45"/>
      <c r="Y36" s="45"/>
    </row>
    <row r="37" spans="1:25" x14ac:dyDescent="0.3">
      <c r="A37" s="68" t="s">
        <v>159</v>
      </c>
      <c r="B37" s="26"/>
      <c r="C37" s="26"/>
      <c r="D37" s="26"/>
      <c r="E37" s="27"/>
      <c r="F37" s="109"/>
      <c r="G37" s="74"/>
      <c r="H37" s="75"/>
      <c r="I37" s="102"/>
      <c r="J37" s="103"/>
      <c r="K37" s="73"/>
      <c r="L37" s="74"/>
      <c r="M37" s="75"/>
      <c r="N37" s="45"/>
      <c r="O37" s="45"/>
      <c r="P37" s="45"/>
      <c r="Q37" s="45"/>
      <c r="R37" s="45"/>
      <c r="S37" s="45"/>
      <c r="T37" s="45"/>
      <c r="U37" s="45"/>
      <c r="V37" s="45"/>
      <c r="W37" s="45"/>
      <c r="X37" s="45"/>
      <c r="Y37" s="45"/>
    </row>
    <row r="38" spans="1:25" x14ac:dyDescent="0.3">
      <c r="A38" s="119"/>
      <c r="B38" s="120"/>
      <c r="C38" s="120"/>
      <c r="D38" s="120"/>
      <c r="E38" s="120"/>
      <c r="F38" s="74"/>
      <c r="G38" s="74"/>
      <c r="H38" s="75"/>
      <c r="I38" s="100"/>
      <c r="J38" s="101"/>
      <c r="K38" s="73"/>
      <c r="L38" s="74"/>
      <c r="M38" s="75"/>
      <c r="N38" s="45"/>
      <c r="O38" s="45"/>
      <c r="P38" s="45"/>
      <c r="Q38" s="45"/>
      <c r="R38" s="45"/>
      <c r="S38" s="45"/>
      <c r="T38" s="45"/>
      <c r="U38" s="45"/>
      <c r="V38" s="45"/>
      <c r="W38" s="45"/>
      <c r="X38" s="45"/>
      <c r="Y38" s="45"/>
    </row>
    <row r="39" spans="1:25" ht="15.6" x14ac:dyDescent="0.3">
      <c r="A39" s="76" t="s">
        <v>154</v>
      </c>
      <c r="B39" s="74"/>
      <c r="C39" s="74"/>
      <c r="D39" s="74"/>
      <c r="E39" s="74"/>
      <c r="F39" s="74"/>
      <c r="G39" s="74"/>
      <c r="H39" s="75"/>
      <c r="I39" s="100"/>
      <c r="J39" s="101"/>
      <c r="K39" s="608" t="s">
        <v>192</v>
      </c>
      <c r="L39" s="578"/>
      <c r="M39" s="579"/>
      <c r="N39" s="45"/>
      <c r="O39" s="45"/>
      <c r="P39" s="45"/>
      <c r="Q39" s="45"/>
      <c r="R39" s="45"/>
      <c r="S39" s="45"/>
      <c r="T39" s="45"/>
      <c r="U39" s="45"/>
      <c r="V39" s="45"/>
      <c r="W39" s="45"/>
      <c r="X39" s="45"/>
      <c r="Y39" s="45"/>
    </row>
    <row r="40" spans="1:25" ht="15.45" customHeight="1" x14ac:dyDescent="0.3">
      <c r="A40" s="612" t="s">
        <v>55</v>
      </c>
      <c r="B40" s="613"/>
      <c r="C40" s="613"/>
      <c r="D40" s="613"/>
      <c r="E40" s="614"/>
      <c r="F40" s="20" t="s">
        <v>45</v>
      </c>
      <c r="G40" s="74"/>
      <c r="H40" s="75"/>
      <c r="I40" s="73"/>
      <c r="J40" s="75"/>
      <c r="K40" s="608"/>
      <c r="L40" s="578"/>
      <c r="M40" s="579"/>
      <c r="N40" s="163"/>
      <c r="O40" s="45"/>
      <c r="P40" s="45"/>
      <c r="Q40" s="45"/>
      <c r="R40" s="45"/>
      <c r="S40" s="45"/>
      <c r="T40" s="45"/>
      <c r="U40" s="45"/>
      <c r="V40" s="45"/>
      <c r="W40" s="45"/>
      <c r="X40" s="45"/>
      <c r="Y40" s="45"/>
    </row>
    <row r="41" spans="1:25" ht="15.6" x14ac:dyDescent="0.3">
      <c r="A41" s="66" t="s">
        <v>56</v>
      </c>
      <c r="B41" s="29"/>
      <c r="C41" s="29"/>
      <c r="D41" s="29"/>
      <c r="E41" s="30"/>
      <c r="F41" s="60"/>
      <c r="G41" s="74"/>
      <c r="H41" s="75"/>
      <c r="I41" s="102"/>
      <c r="J41" s="103"/>
      <c r="K41" s="73" t="s">
        <v>160</v>
      </c>
      <c r="L41" s="74"/>
      <c r="M41" s="75"/>
      <c r="N41" s="160"/>
      <c r="O41" s="45"/>
      <c r="P41" s="45"/>
      <c r="Q41" s="45"/>
      <c r="R41" s="45"/>
      <c r="S41" s="45"/>
      <c r="T41" s="45"/>
      <c r="U41" s="45"/>
      <c r="V41" s="45"/>
      <c r="W41" s="45"/>
      <c r="X41" s="45"/>
      <c r="Y41" s="45"/>
    </row>
    <row r="42" spans="1:25" ht="15.6" x14ac:dyDescent="0.3">
      <c r="A42" s="66" t="s">
        <v>57</v>
      </c>
      <c r="B42" s="29"/>
      <c r="C42" s="29"/>
      <c r="D42" s="29"/>
      <c r="E42" s="30"/>
      <c r="F42" s="60"/>
      <c r="G42" s="74"/>
      <c r="H42" s="75"/>
      <c r="I42" s="102"/>
      <c r="J42" s="103"/>
      <c r="K42" s="73" t="s">
        <v>161</v>
      </c>
      <c r="L42" s="74"/>
      <c r="M42" s="75"/>
      <c r="N42" s="160"/>
      <c r="O42" s="45"/>
      <c r="P42" s="45"/>
      <c r="Q42" s="45"/>
      <c r="R42" s="45"/>
      <c r="S42" s="45"/>
      <c r="T42" s="45"/>
      <c r="U42" s="45"/>
      <c r="V42" s="45"/>
      <c r="W42" s="45"/>
      <c r="X42" s="45"/>
      <c r="Y42" s="45"/>
    </row>
    <row r="43" spans="1:25" ht="15.6" x14ac:dyDescent="0.3">
      <c r="A43" s="66" t="s">
        <v>58</v>
      </c>
      <c r="B43" s="29"/>
      <c r="C43" s="29"/>
      <c r="D43" s="29"/>
      <c r="E43" s="30"/>
      <c r="F43" s="60"/>
      <c r="G43" s="74"/>
      <c r="H43" s="75"/>
      <c r="I43" s="102"/>
      <c r="J43" s="103"/>
      <c r="K43" s="73" t="s">
        <v>59</v>
      </c>
      <c r="L43" s="74"/>
      <c r="M43" s="75"/>
      <c r="N43" s="160"/>
      <c r="O43" s="45"/>
      <c r="P43" s="45"/>
      <c r="Q43" s="45"/>
      <c r="R43" s="45"/>
      <c r="S43" s="45"/>
      <c r="T43" s="45"/>
      <c r="U43" s="45"/>
      <c r="V43" s="45"/>
      <c r="W43" s="45"/>
      <c r="X43" s="45"/>
      <c r="Y43" s="45"/>
    </row>
    <row r="44" spans="1:25" ht="15.6" x14ac:dyDescent="0.3">
      <c r="A44" s="66" t="s">
        <v>60</v>
      </c>
      <c r="B44" s="29"/>
      <c r="C44" s="29"/>
      <c r="D44" s="29"/>
      <c r="E44" s="30"/>
      <c r="F44" s="60"/>
      <c r="G44" s="74"/>
      <c r="H44" s="75"/>
      <c r="I44" s="102"/>
      <c r="J44" s="103"/>
      <c r="K44" s="73"/>
      <c r="L44" s="74"/>
      <c r="M44" s="75"/>
      <c r="N44" s="163"/>
      <c r="O44" s="45"/>
      <c r="P44" s="45"/>
      <c r="Q44" s="45"/>
      <c r="R44" s="45"/>
      <c r="S44" s="45"/>
      <c r="T44" s="45"/>
      <c r="U44" s="45"/>
      <c r="V44" s="45"/>
      <c r="W44" s="45"/>
      <c r="X44" s="45"/>
      <c r="Y44" s="45"/>
    </row>
    <row r="45" spans="1:25" ht="15.6" x14ac:dyDescent="0.3">
      <c r="A45" s="70" t="s">
        <v>61</v>
      </c>
      <c r="B45" s="31"/>
      <c r="C45" s="31"/>
      <c r="D45" s="31"/>
      <c r="E45" s="32"/>
      <c r="F45" s="60"/>
      <c r="G45" s="74"/>
      <c r="H45" s="75"/>
      <c r="I45" s="102"/>
      <c r="J45" s="103"/>
      <c r="K45" s="73"/>
      <c r="L45" s="74"/>
      <c r="M45" s="75"/>
      <c r="N45" s="160"/>
      <c r="O45" s="45"/>
      <c r="P45" s="45"/>
      <c r="Q45" s="45"/>
      <c r="R45" s="45"/>
      <c r="S45" s="45"/>
      <c r="T45" s="45"/>
      <c r="U45" s="45"/>
      <c r="V45" s="45"/>
      <c r="W45" s="45"/>
      <c r="X45" s="45"/>
      <c r="Y45" s="45"/>
    </row>
    <row r="46" spans="1:25" x14ac:dyDescent="0.3">
      <c r="A46" s="73"/>
      <c r="B46" s="74"/>
      <c r="C46" s="74"/>
      <c r="D46" s="74"/>
      <c r="E46" s="74"/>
      <c r="F46" s="74"/>
      <c r="G46" s="74"/>
      <c r="H46" s="75"/>
      <c r="I46" s="100"/>
      <c r="J46" s="101"/>
      <c r="K46" s="73"/>
      <c r="L46" s="74"/>
      <c r="M46" s="75"/>
      <c r="N46" s="45"/>
      <c r="O46" s="45"/>
      <c r="P46" s="45"/>
      <c r="Q46" s="45"/>
      <c r="R46" s="45"/>
      <c r="S46" s="45"/>
      <c r="T46" s="45"/>
      <c r="U46" s="45"/>
      <c r="V46" s="45"/>
      <c r="W46" s="45"/>
      <c r="X46" s="45"/>
      <c r="Y46" s="45"/>
    </row>
    <row r="47" spans="1:25" ht="15.6" x14ac:dyDescent="0.3">
      <c r="A47" s="76" t="s">
        <v>165</v>
      </c>
      <c r="B47" s="74"/>
      <c r="C47" s="74"/>
      <c r="D47" s="74"/>
      <c r="E47" s="74"/>
      <c r="F47" s="74"/>
      <c r="G47" s="74"/>
      <c r="H47" s="75"/>
      <c r="I47" s="100"/>
      <c r="J47" s="101"/>
      <c r="K47" s="73" t="s">
        <v>166</v>
      </c>
      <c r="L47" s="74"/>
      <c r="M47" s="75"/>
      <c r="N47" s="45"/>
      <c r="O47" s="45"/>
      <c r="P47" s="45"/>
      <c r="Q47" s="45"/>
      <c r="R47" s="45"/>
      <c r="S47" s="45"/>
      <c r="T47" s="45"/>
      <c r="U47" s="45"/>
      <c r="V47" s="45"/>
      <c r="W47" s="45"/>
      <c r="X47" s="45"/>
      <c r="Y47" s="45"/>
    </row>
    <row r="48" spans="1:25" ht="82.5" customHeight="1" x14ac:dyDescent="0.3">
      <c r="A48" s="590" t="s">
        <v>62</v>
      </c>
      <c r="B48" s="591"/>
      <c r="C48" s="591"/>
      <c r="D48" s="592"/>
      <c r="E48" s="22" t="s">
        <v>63</v>
      </c>
      <c r="F48" s="22" t="s">
        <v>64</v>
      </c>
      <c r="G48" s="22" t="s">
        <v>65</v>
      </c>
      <c r="H48" s="95" t="s">
        <v>119</v>
      </c>
      <c r="I48" s="73"/>
      <c r="J48" s="75"/>
      <c r="K48" s="593" t="s">
        <v>66</v>
      </c>
      <c r="L48" s="594"/>
      <c r="M48" s="595"/>
      <c r="N48" s="162"/>
      <c r="O48" s="45"/>
      <c r="P48" s="45"/>
      <c r="Q48" s="45"/>
      <c r="R48" s="45"/>
      <c r="S48" s="45"/>
      <c r="T48" s="45"/>
      <c r="U48" s="45"/>
      <c r="V48" s="45"/>
      <c r="W48" s="45"/>
      <c r="X48" s="45"/>
      <c r="Y48" s="45"/>
    </row>
    <row r="49" spans="1:25" ht="15.45" customHeight="1" x14ac:dyDescent="0.3">
      <c r="A49" s="66" t="s">
        <v>141</v>
      </c>
      <c r="B49" s="29"/>
      <c r="C49" s="29"/>
      <c r="D49" s="30"/>
      <c r="E49" s="60"/>
      <c r="F49" s="60"/>
      <c r="G49" s="60"/>
      <c r="H49" s="96"/>
      <c r="I49" s="102"/>
      <c r="J49" s="103"/>
      <c r="K49" s="596" t="s">
        <v>167</v>
      </c>
      <c r="L49" s="597"/>
      <c r="M49" s="598"/>
      <c r="N49" s="160"/>
      <c r="O49" s="160"/>
      <c r="P49" s="45"/>
      <c r="Q49" s="45"/>
      <c r="R49" s="45"/>
      <c r="S49" s="45"/>
      <c r="T49" s="45"/>
      <c r="U49" s="45"/>
      <c r="V49" s="45"/>
      <c r="W49" s="45"/>
      <c r="X49" s="45"/>
      <c r="Y49" s="45"/>
    </row>
    <row r="50" spans="1:25" ht="15.6" x14ac:dyDescent="0.3">
      <c r="A50" s="66" t="s">
        <v>142</v>
      </c>
      <c r="B50" s="29"/>
      <c r="C50" s="29"/>
      <c r="D50" s="30"/>
      <c r="E50" s="60"/>
      <c r="F50" s="60"/>
      <c r="G50" s="60"/>
      <c r="H50" s="103"/>
      <c r="I50" s="102"/>
      <c r="J50" s="103"/>
      <c r="K50" s="599" t="s">
        <v>169</v>
      </c>
      <c r="L50" s="600"/>
      <c r="M50" s="601"/>
      <c r="N50" s="160"/>
      <c r="O50" s="160"/>
      <c r="P50" s="45"/>
      <c r="Q50" s="45"/>
      <c r="R50" s="45"/>
      <c r="S50" s="45"/>
      <c r="T50" s="45"/>
      <c r="U50" s="45"/>
      <c r="V50" s="45"/>
      <c r="W50" s="45"/>
      <c r="X50" s="45"/>
      <c r="Y50" s="45"/>
    </row>
    <row r="51" spans="1:25" ht="15.6" x14ac:dyDescent="0.3">
      <c r="A51" s="66" t="s">
        <v>143</v>
      </c>
      <c r="B51" s="29"/>
      <c r="C51" s="29"/>
      <c r="D51" s="30"/>
      <c r="E51" s="60"/>
      <c r="F51" s="60"/>
      <c r="G51" s="60"/>
      <c r="H51" s="103"/>
      <c r="I51" s="102"/>
      <c r="J51" s="103"/>
      <c r="K51" s="599"/>
      <c r="L51" s="600"/>
      <c r="M51" s="601"/>
      <c r="N51" s="160"/>
      <c r="O51" s="160"/>
      <c r="P51" s="45"/>
      <c r="Q51" s="45"/>
      <c r="R51" s="45"/>
      <c r="S51" s="45"/>
      <c r="T51" s="45"/>
      <c r="U51" s="45"/>
      <c r="V51" s="45"/>
      <c r="W51" s="45"/>
      <c r="X51" s="45"/>
      <c r="Y51" s="45"/>
    </row>
    <row r="52" spans="1:25" ht="15.6" x14ac:dyDescent="0.3">
      <c r="A52" s="66" t="s">
        <v>144</v>
      </c>
      <c r="B52" s="29"/>
      <c r="C52" s="29"/>
      <c r="D52" s="30"/>
      <c r="E52" s="60"/>
      <c r="F52" s="60"/>
      <c r="G52" s="60"/>
      <c r="H52" s="103"/>
      <c r="I52" s="102"/>
      <c r="J52" s="103"/>
      <c r="K52" s="599"/>
      <c r="L52" s="600"/>
      <c r="M52" s="601"/>
      <c r="N52" s="160"/>
      <c r="O52" s="160"/>
      <c r="P52" s="45"/>
      <c r="Q52" s="45"/>
      <c r="R52" s="45"/>
      <c r="S52" s="45"/>
      <c r="T52" s="45"/>
      <c r="U52" s="45"/>
      <c r="V52" s="45"/>
      <c r="W52" s="45"/>
      <c r="X52" s="45"/>
      <c r="Y52" s="45"/>
    </row>
    <row r="53" spans="1:25" ht="15.6" x14ac:dyDescent="0.3">
      <c r="A53" s="86" t="s">
        <v>145</v>
      </c>
      <c r="B53" s="97"/>
      <c r="C53" s="87"/>
      <c r="D53" s="88"/>
      <c r="E53" s="60"/>
      <c r="F53" s="60"/>
      <c r="G53" s="60"/>
      <c r="H53" s="103"/>
      <c r="I53" s="102"/>
      <c r="J53" s="103"/>
      <c r="K53" s="73"/>
      <c r="L53" s="74"/>
      <c r="M53" s="75"/>
      <c r="N53" s="160"/>
      <c r="O53" s="160"/>
      <c r="P53" s="45"/>
      <c r="Q53" s="45"/>
      <c r="R53" s="45"/>
      <c r="S53" s="45"/>
      <c r="T53" s="45"/>
      <c r="U53" s="45"/>
      <c r="V53" s="45"/>
      <c r="W53" s="45"/>
      <c r="X53" s="45"/>
      <c r="Y53" s="45"/>
    </row>
    <row r="54" spans="1:25" ht="15.6" x14ac:dyDescent="0.3">
      <c r="A54" s="66" t="s">
        <v>146</v>
      </c>
      <c r="B54" s="29"/>
      <c r="C54" s="87"/>
      <c r="D54" s="88"/>
      <c r="E54" s="60"/>
      <c r="F54" s="60"/>
      <c r="G54" s="60"/>
      <c r="H54" s="103"/>
      <c r="I54" s="102"/>
      <c r="J54" s="103"/>
      <c r="K54" s="73" t="s">
        <v>168</v>
      </c>
      <c r="L54" s="74"/>
      <c r="M54" s="75"/>
      <c r="N54" s="160"/>
      <c r="O54" s="160"/>
      <c r="P54" s="45"/>
      <c r="Q54" s="45"/>
      <c r="R54" s="45"/>
      <c r="S54" s="45"/>
      <c r="T54" s="45"/>
      <c r="U54" s="45"/>
      <c r="V54" s="45"/>
      <c r="W54" s="45"/>
      <c r="X54" s="45"/>
      <c r="Y54" s="45"/>
    </row>
    <row r="55" spans="1:25" x14ac:dyDescent="0.3">
      <c r="A55" s="73"/>
      <c r="B55" s="74"/>
      <c r="C55" s="74"/>
      <c r="D55" s="74"/>
      <c r="E55" s="74"/>
      <c r="F55" s="74"/>
      <c r="G55" s="74"/>
      <c r="H55" s="75"/>
      <c r="I55" s="100"/>
      <c r="J55" s="101"/>
      <c r="K55" s="73"/>
      <c r="L55" s="74"/>
      <c r="M55" s="75"/>
      <c r="N55" s="45"/>
      <c r="O55" s="45"/>
      <c r="P55" s="45"/>
      <c r="Q55" s="45"/>
      <c r="R55" s="45"/>
      <c r="S55" s="45"/>
      <c r="T55" s="45"/>
      <c r="U55" s="45"/>
      <c r="V55" s="45"/>
      <c r="W55" s="45"/>
      <c r="X55" s="45"/>
      <c r="Y55" s="45"/>
    </row>
    <row r="56" spans="1:25" ht="15.6" x14ac:dyDescent="0.3">
      <c r="A56" s="76" t="s">
        <v>172</v>
      </c>
      <c r="B56" s="74"/>
      <c r="C56" s="74"/>
      <c r="D56" s="74"/>
      <c r="E56" s="74"/>
      <c r="F56" s="74"/>
      <c r="G56" s="74"/>
      <c r="H56" s="75"/>
      <c r="I56" s="100"/>
      <c r="J56" s="101"/>
      <c r="K56" s="73"/>
      <c r="L56" s="74"/>
      <c r="M56" s="75"/>
      <c r="N56" s="45"/>
      <c r="O56" s="45"/>
      <c r="P56" s="45"/>
      <c r="Q56" s="45"/>
      <c r="R56" s="45"/>
      <c r="S56" s="45"/>
      <c r="T56" s="45"/>
      <c r="U56" s="45"/>
      <c r="V56" s="45"/>
      <c r="W56" s="45"/>
      <c r="X56" s="45"/>
      <c r="Y56" s="45"/>
    </row>
    <row r="57" spans="1:25" ht="14.55" customHeight="1" x14ac:dyDescent="0.3">
      <c r="A57" s="602" t="s">
        <v>67</v>
      </c>
      <c r="B57" s="603"/>
      <c r="C57" s="603"/>
      <c r="D57" s="603"/>
      <c r="E57" s="604"/>
      <c r="F57" s="20" t="s">
        <v>45</v>
      </c>
      <c r="G57" s="117"/>
      <c r="H57" s="118"/>
      <c r="I57" s="73"/>
      <c r="J57" s="75"/>
      <c r="K57" s="73" t="s">
        <v>171</v>
      </c>
      <c r="L57" s="74"/>
      <c r="M57" s="75"/>
      <c r="N57" s="45"/>
      <c r="O57" s="45"/>
      <c r="P57" s="45"/>
      <c r="Q57" s="45"/>
      <c r="R57" s="45"/>
      <c r="S57" s="45"/>
      <c r="T57" s="45"/>
      <c r="U57" s="45"/>
      <c r="V57" s="45"/>
      <c r="W57" s="45"/>
      <c r="X57" s="45"/>
      <c r="Y57" s="45"/>
    </row>
    <row r="58" spans="1:25" ht="15.6" x14ac:dyDescent="0.3">
      <c r="A58" s="71" t="s">
        <v>68</v>
      </c>
      <c r="B58" s="39"/>
      <c r="C58" s="39"/>
      <c r="D58" s="39"/>
      <c r="E58" s="39"/>
      <c r="F58" s="60"/>
      <c r="G58" s="74"/>
      <c r="H58" s="75"/>
      <c r="I58" s="102"/>
      <c r="J58" s="103"/>
      <c r="K58" s="73"/>
      <c r="L58" s="74"/>
      <c r="M58" s="75"/>
      <c r="N58" s="160"/>
      <c r="O58" s="45"/>
      <c r="P58" s="45"/>
      <c r="Q58" s="45"/>
      <c r="R58" s="45"/>
      <c r="S58" s="45"/>
      <c r="T58" s="45"/>
      <c r="U58" s="45"/>
      <c r="V58" s="45"/>
      <c r="W58" s="45"/>
      <c r="X58" s="45"/>
      <c r="Y58" s="45"/>
    </row>
    <row r="59" spans="1:25" x14ac:dyDescent="0.3">
      <c r="A59" s="66" t="s">
        <v>69</v>
      </c>
      <c r="B59" s="29"/>
      <c r="C59" s="29"/>
      <c r="D59" s="29"/>
      <c r="E59" s="30"/>
      <c r="F59" s="60"/>
      <c r="G59" s="74"/>
      <c r="H59" s="75"/>
      <c r="I59" s="102"/>
      <c r="J59" s="103"/>
      <c r="K59" s="73"/>
      <c r="L59" s="74"/>
      <c r="M59" s="75"/>
      <c r="N59" s="45"/>
      <c r="O59" s="45"/>
      <c r="P59" s="45"/>
      <c r="Q59" s="45"/>
      <c r="R59" s="45"/>
      <c r="S59" s="45"/>
      <c r="T59" s="45"/>
      <c r="U59" s="45"/>
      <c r="V59" s="45"/>
      <c r="W59" s="45"/>
      <c r="X59" s="45"/>
      <c r="Y59" s="45"/>
    </row>
    <row r="60" spans="1:25" ht="15.6" x14ac:dyDescent="0.3">
      <c r="A60" s="66" t="s">
        <v>70</v>
      </c>
      <c r="B60" s="29"/>
      <c r="C60" s="29"/>
      <c r="D60" s="29"/>
      <c r="E60" s="30"/>
      <c r="F60" s="60"/>
      <c r="G60" s="74"/>
      <c r="H60" s="75"/>
      <c r="I60" s="102"/>
      <c r="J60" s="103"/>
      <c r="K60" s="73"/>
      <c r="L60" s="74"/>
      <c r="M60" s="75"/>
      <c r="N60" s="160"/>
      <c r="O60" s="45"/>
      <c r="P60" s="45"/>
      <c r="Q60" s="164"/>
      <c r="R60" s="164"/>
      <c r="S60" s="165"/>
      <c r="T60" s="45"/>
      <c r="U60" s="45"/>
      <c r="V60" s="45"/>
      <c r="W60" s="45"/>
      <c r="X60" s="45"/>
      <c r="Y60" s="45"/>
    </row>
    <row r="61" spans="1:25" ht="15.6" x14ac:dyDescent="0.3">
      <c r="A61" s="67" t="s">
        <v>71</v>
      </c>
      <c r="B61" s="36"/>
      <c r="C61" s="36"/>
      <c r="D61" s="36"/>
      <c r="E61" s="37"/>
      <c r="F61" s="20" t="s">
        <v>45</v>
      </c>
      <c r="G61" s="74"/>
      <c r="H61" s="75"/>
      <c r="I61" s="73"/>
      <c r="J61" s="75"/>
      <c r="K61" s="73" t="s">
        <v>170</v>
      </c>
      <c r="L61" s="74"/>
      <c r="M61" s="75"/>
      <c r="N61" s="160"/>
      <c r="O61" s="45"/>
      <c r="P61" s="45"/>
      <c r="Q61" s="164"/>
      <c r="R61" s="164"/>
      <c r="S61" s="165"/>
      <c r="T61" s="45"/>
      <c r="U61" s="45"/>
      <c r="V61" s="45"/>
      <c r="W61" s="45"/>
      <c r="X61" s="45"/>
      <c r="Y61" s="45"/>
    </row>
    <row r="62" spans="1:25" ht="15.6" x14ac:dyDescent="0.3">
      <c r="A62" s="71" t="s">
        <v>173</v>
      </c>
      <c r="B62" s="39"/>
      <c r="C62" s="39"/>
      <c r="D62" s="39"/>
      <c r="E62" s="39"/>
      <c r="F62" s="60"/>
      <c r="G62" s="74"/>
      <c r="H62" s="75"/>
      <c r="I62" s="102"/>
      <c r="J62" s="103"/>
      <c r="K62" s="73"/>
      <c r="L62" s="74"/>
      <c r="M62" s="75"/>
      <c r="N62" s="160"/>
      <c r="O62" s="45"/>
      <c r="P62" s="45"/>
      <c r="Q62" s="45"/>
      <c r="R62" s="45"/>
      <c r="S62" s="45"/>
      <c r="T62" s="45"/>
      <c r="U62" s="45"/>
      <c r="V62" s="45"/>
      <c r="W62" s="45"/>
      <c r="X62" s="45"/>
      <c r="Y62" s="45"/>
    </row>
    <row r="63" spans="1:25" ht="15" thickBot="1" x14ac:dyDescent="0.35">
      <c r="A63" s="73"/>
      <c r="B63" s="74"/>
      <c r="C63" s="74"/>
      <c r="D63" s="74"/>
      <c r="E63" s="74"/>
      <c r="F63" s="74"/>
      <c r="G63" s="74"/>
      <c r="H63" s="75"/>
      <c r="I63" s="100"/>
      <c r="J63" s="101"/>
      <c r="K63" s="73"/>
      <c r="L63" s="74"/>
      <c r="M63" s="75"/>
      <c r="N63" s="45"/>
      <c r="O63" s="45"/>
      <c r="P63" s="45"/>
      <c r="Q63" s="45"/>
      <c r="R63" s="45"/>
      <c r="S63" s="45"/>
      <c r="T63" s="45"/>
      <c r="U63" s="45"/>
      <c r="V63" s="45"/>
      <c r="W63" s="45"/>
      <c r="X63" s="45"/>
      <c r="Y63" s="45"/>
    </row>
    <row r="64" spans="1:25" ht="52.5" customHeight="1" thickBot="1" x14ac:dyDescent="0.35">
      <c r="A64" s="156" t="s">
        <v>72</v>
      </c>
      <c r="B64" s="157"/>
      <c r="C64" s="158"/>
      <c r="D64" s="158"/>
      <c r="E64" s="158"/>
      <c r="F64" s="158"/>
      <c r="G64" s="158"/>
      <c r="H64" s="158"/>
      <c r="I64" s="530" t="s">
        <v>39</v>
      </c>
      <c r="J64" s="531"/>
      <c r="K64" s="560" t="s">
        <v>127</v>
      </c>
      <c r="L64" s="560"/>
      <c r="M64" s="561"/>
      <c r="N64" s="45"/>
      <c r="O64" s="45"/>
      <c r="P64" s="45"/>
      <c r="Q64" s="45"/>
      <c r="R64" s="45"/>
      <c r="S64" s="45"/>
      <c r="T64" s="45"/>
      <c r="U64" s="45"/>
      <c r="V64" s="45"/>
      <c r="W64" s="45"/>
      <c r="X64" s="45"/>
      <c r="Y64" s="45"/>
    </row>
    <row r="65" spans="1:25" ht="28.5" customHeight="1" x14ac:dyDescent="0.3">
      <c r="A65" s="76" t="s">
        <v>73</v>
      </c>
      <c r="B65" s="74"/>
      <c r="C65" s="74"/>
      <c r="D65" s="74"/>
      <c r="E65" s="74"/>
      <c r="F65" s="74"/>
      <c r="G65" s="74"/>
      <c r="H65" s="74"/>
      <c r="I65" s="154" t="s">
        <v>40</v>
      </c>
      <c r="J65" s="155" t="s">
        <v>46</v>
      </c>
      <c r="K65" s="74"/>
      <c r="L65" s="74"/>
      <c r="M65" s="75"/>
      <c r="N65" s="45"/>
      <c r="O65" s="45"/>
      <c r="P65" s="45"/>
      <c r="Q65" s="45"/>
      <c r="R65" s="45"/>
      <c r="S65" s="45"/>
      <c r="T65" s="45"/>
      <c r="U65" s="45"/>
      <c r="V65" s="45"/>
      <c r="W65" s="45"/>
      <c r="X65" s="45"/>
      <c r="Y65" s="45"/>
    </row>
    <row r="66" spans="1:25" ht="14.55" customHeight="1" x14ac:dyDescent="0.3">
      <c r="A66" s="126" t="s">
        <v>74</v>
      </c>
      <c r="B66" s="127"/>
      <c r="C66" s="127"/>
      <c r="D66" s="127"/>
      <c r="E66" s="128"/>
      <c r="F66" s="20" t="s">
        <v>45</v>
      </c>
      <c r="G66" s="117"/>
      <c r="H66" s="117"/>
      <c r="I66" s="73"/>
      <c r="J66" s="75"/>
      <c r="K66" s="74"/>
      <c r="L66" s="74"/>
      <c r="M66" s="75"/>
      <c r="N66" s="45"/>
      <c r="O66" s="45"/>
      <c r="P66" s="45"/>
      <c r="Q66" s="45"/>
      <c r="R66" s="45"/>
      <c r="S66" s="45"/>
      <c r="T66" s="45"/>
      <c r="U66" s="45"/>
      <c r="V66" s="45"/>
      <c r="W66" s="45"/>
      <c r="X66" s="45"/>
      <c r="Y66" s="45"/>
    </row>
    <row r="67" spans="1:25" ht="15.6" x14ac:dyDescent="0.3">
      <c r="A67" s="72" t="s">
        <v>174</v>
      </c>
      <c r="B67" s="130"/>
      <c r="C67" s="130"/>
      <c r="D67" s="130"/>
      <c r="E67" s="131"/>
      <c r="F67" s="60"/>
      <c r="G67" s="117"/>
      <c r="H67" s="117"/>
      <c r="I67" s="102"/>
      <c r="J67" s="103"/>
      <c r="K67" s="74" t="s">
        <v>175</v>
      </c>
      <c r="L67" s="74"/>
      <c r="M67" s="75"/>
      <c r="N67" s="160"/>
      <c r="O67" s="45"/>
      <c r="P67" s="45"/>
      <c r="Q67" s="45"/>
      <c r="R67" s="45"/>
      <c r="S67" s="45"/>
      <c r="T67" s="45"/>
      <c r="U67" s="45"/>
      <c r="V67" s="45"/>
      <c r="W67" s="45"/>
      <c r="X67" s="45"/>
      <c r="Y67" s="45"/>
    </row>
    <row r="68" spans="1:25" ht="15.45" customHeight="1" x14ac:dyDescent="0.3">
      <c r="A68" s="129" t="s">
        <v>176</v>
      </c>
      <c r="B68" s="132"/>
      <c r="C68" s="132"/>
      <c r="D68" s="132"/>
      <c r="E68" s="133"/>
      <c r="F68" s="60"/>
      <c r="G68" s="74"/>
      <c r="H68" s="74"/>
      <c r="I68" s="102"/>
      <c r="J68" s="103"/>
      <c r="K68" s="124" t="s">
        <v>178</v>
      </c>
      <c r="L68" s="124"/>
      <c r="M68" s="134"/>
      <c r="N68" s="160"/>
      <c r="O68" s="45"/>
      <c r="P68" s="45"/>
      <c r="Q68" s="45"/>
      <c r="R68" s="45"/>
      <c r="S68" s="45"/>
      <c r="T68" s="45"/>
      <c r="U68" s="45"/>
      <c r="V68" s="45"/>
      <c r="W68" s="45"/>
      <c r="X68" s="45"/>
      <c r="Y68" s="45"/>
    </row>
    <row r="69" spans="1:25" ht="15.6" x14ac:dyDescent="0.3">
      <c r="A69" s="129" t="s">
        <v>177</v>
      </c>
      <c r="B69" s="132"/>
      <c r="C69" s="132"/>
      <c r="D69" s="132"/>
      <c r="E69" s="133"/>
      <c r="F69" s="60"/>
      <c r="G69" s="74"/>
      <c r="H69" s="74"/>
      <c r="I69" s="102"/>
      <c r="J69" s="103"/>
      <c r="K69" s="571" t="s">
        <v>179</v>
      </c>
      <c r="L69" s="571"/>
      <c r="M69" s="572"/>
      <c r="N69" s="163"/>
      <c r="O69" s="45"/>
      <c r="P69" s="45"/>
      <c r="Q69" s="45"/>
      <c r="R69" s="45"/>
      <c r="S69" s="45"/>
      <c r="T69" s="45"/>
      <c r="U69" s="45"/>
      <c r="V69" s="45"/>
      <c r="W69" s="45"/>
      <c r="X69" s="45"/>
      <c r="Y69" s="45"/>
    </row>
    <row r="70" spans="1:25" ht="15.6" x14ac:dyDescent="0.3">
      <c r="A70" s="129" t="s">
        <v>75</v>
      </c>
      <c r="B70" s="132"/>
      <c r="C70" s="132"/>
      <c r="D70" s="132"/>
      <c r="E70" s="133"/>
      <c r="F70" s="60"/>
      <c r="G70" s="74"/>
      <c r="H70" s="74"/>
      <c r="I70" s="102"/>
      <c r="J70" s="103"/>
      <c r="K70" s="571"/>
      <c r="L70" s="571"/>
      <c r="M70" s="572"/>
      <c r="N70" s="160"/>
      <c r="O70" s="45"/>
      <c r="P70" s="45"/>
      <c r="Q70" s="45"/>
      <c r="R70" s="45"/>
      <c r="S70" s="45"/>
      <c r="T70" s="45"/>
      <c r="U70" s="45"/>
      <c r="V70" s="45"/>
      <c r="W70" s="45"/>
      <c r="X70" s="45"/>
      <c r="Y70" s="45"/>
    </row>
    <row r="71" spans="1:25" x14ac:dyDescent="0.3">
      <c r="A71" s="73"/>
      <c r="B71" s="74"/>
      <c r="C71" s="74"/>
      <c r="D71" s="74"/>
      <c r="E71" s="74"/>
      <c r="F71" s="74"/>
      <c r="G71" s="74"/>
      <c r="H71" s="74"/>
      <c r="I71" s="100"/>
      <c r="J71" s="101"/>
      <c r="K71" s="74"/>
      <c r="L71" s="74"/>
      <c r="M71" s="75"/>
      <c r="N71" s="45"/>
      <c r="O71" s="45"/>
      <c r="P71" s="45"/>
      <c r="Q71" s="45"/>
      <c r="R71" s="45"/>
      <c r="S71" s="45"/>
      <c r="T71" s="45"/>
      <c r="U71" s="45"/>
      <c r="V71" s="45"/>
      <c r="W71" s="45"/>
      <c r="X71" s="45"/>
      <c r="Y71" s="45"/>
    </row>
    <row r="72" spans="1:25" ht="15.6" x14ac:dyDescent="0.3">
      <c r="A72" s="138" t="s">
        <v>76</v>
      </c>
      <c r="B72" s="74"/>
      <c r="C72" s="74"/>
      <c r="D72" s="74"/>
      <c r="E72" s="74"/>
      <c r="F72" s="74"/>
      <c r="G72" s="74"/>
      <c r="H72" s="74"/>
      <c r="I72" s="100"/>
      <c r="J72" s="101"/>
      <c r="K72" s="74"/>
      <c r="L72" s="74"/>
      <c r="M72" s="75"/>
      <c r="N72" s="45"/>
      <c r="O72" s="45"/>
      <c r="P72" s="45"/>
      <c r="Q72" s="45"/>
      <c r="R72" s="45"/>
      <c r="S72" s="45"/>
      <c r="T72" s="45"/>
      <c r="U72" s="45"/>
      <c r="V72" s="45"/>
      <c r="W72" s="45"/>
      <c r="X72" s="45"/>
      <c r="Y72" s="45"/>
    </row>
    <row r="73" spans="1:25" ht="15.6" x14ac:dyDescent="0.3">
      <c r="A73" s="135" t="s">
        <v>181</v>
      </c>
      <c r="B73" s="136"/>
      <c r="C73" s="136"/>
      <c r="D73" s="136"/>
      <c r="E73" s="137"/>
      <c r="F73" s="20" t="s">
        <v>77</v>
      </c>
      <c r="G73" s="74"/>
      <c r="H73" s="74"/>
      <c r="I73" s="73"/>
      <c r="J73" s="75"/>
      <c r="K73" s="74" t="s">
        <v>180</v>
      </c>
      <c r="L73" s="74"/>
      <c r="M73" s="75"/>
      <c r="N73" s="160"/>
      <c r="O73" s="166"/>
      <c r="P73" s="166"/>
      <c r="Q73" s="45"/>
      <c r="R73" s="45"/>
      <c r="S73" s="45"/>
      <c r="T73" s="45"/>
      <c r="U73" s="45"/>
      <c r="V73" s="45"/>
      <c r="W73" s="45"/>
      <c r="X73" s="45"/>
      <c r="Y73" s="45"/>
    </row>
    <row r="74" spans="1:25" ht="15.6" x14ac:dyDescent="0.3">
      <c r="A74" s="146" t="s">
        <v>182</v>
      </c>
      <c r="B74" s="139"/>
      <c r="C74" s="139"/>
      <c r="D74" s="139"/>
      <c r="E74" s="139"/>
      <c r="F74" s="89"/>
      <c r="G74" s="24" t="s">
        <v>52</v>
      </c>
      <c r="H74" s="74"/>
      <c r="I74" s="102"/>
      <c r="J74" s="103"/>
      <c r="K74" s="74" t="s">
        <v>191</v>
      </c>
      <c r="L74" s="74"/>
      <c r="M74" s="75"/>
      <c r="N74" s="160"/>
      <c r="O74" s="45"/>
      <c r="P74" s="45"/>
      <c r="Q74" s="45"/>
      <c r="R74" s="45"/>
      <c r="S74" s="45"/>
      <c r="T74" s="45"/>
      <c r="U74" s="45"/>
      <c r="V74" s="45"/>
      <c r="W74" s="45"/>
      <c r="X74" s="45"/>
      <c r="Y74" s="45"/>
    </row>
    <row r="75" spans="1:25" ht="15.6" x14ac:dyDescent="0.3">
      <c r="A75" s="140" t="s">
        <v>78</v>
      </c>
      <c r="B75" s="141"/>
      <c r="C75" s="141"/>
      <c r="D75" s="141"/>
      <c r="E75" s="142"/>
      <c r="F75" s="89"/>
      <c r="G75" s="24" t="s">
        <v>52</v>
      </c>
      <c r="H75" s="74"/>
      <c r="I75" s="102"/>
      <c r="J75" s="103"/>
      <c r="K75" s="74" t="s">
        <v>186</v>
      </c>
      <c r="L75" s="74"/>
      <c r="M75" s="75"/>
      <c r="N75" s="160"/>
      <c r="O75" s="45"/>
      <c r="P75" s="45"/>
      <c r="Q75" s="45"/>
      <c r="R75" s="45"/>
      <c r="S75" s="45"/>
      <c r="T75" s="45"/>
      <c r="U75" s="45"/>
      <c r="V75" s="45"/>
      <c r="W75" s="45"/>
      <c r="X75" s="45"/>
      <c r="Y75" s="45"/>
    </row>
    <row r="76" spans="1:25" ht="15.6" x14ac:dyDescent="0.3">
      <c r="A76" s="143" t="s">
        <v>79</v>
      </c>
      <c r="B76" s="144"/>
      <c r="C76" s="144"/>
      <c r="D76" s="144"/>
      <c r="E76" s="145"/>
      <c r="F76" s="60"/>
      <c r="G76" s="74"/>
      <c r="H76" s="74"/>
      <c r="I76" s="102"/>
      <c r="J76" s="103"/>
      <c r="K76" s="74" t="s">
        <v>185</v>
      </c>
      <c r="L76" s="74"/>
      <c r="M76" s="75"/>
      <c r="N76" s="160"/>
      <c r="O76" s="45"/>
      <c r="P76" s="45"/>
      <c r="Q76" s="45"/>
      <c r="R76" s="45"/>
      <c r="S76" s="45"/>
      <c r="T76" s="45"/>
      <c r="U76" s="45"/>
      <c r="V76" s="45"/>
      <c r="W76" s="45"/>
      <c r="X76" s="45"/>
      <c r="Y76" s="45"/>
    </row>
    <row r="77" spans="1:25" ht="14.55" customHeight="1" x14ac:dyDescent="0.3">
      <c r="A77" s="106"/>
      <c r="B77" s="90"/>
      <c r="C77" s="90"/>
      <c r="D77" s="90"/>
      <c r="E77" s="90"/>
      <c r="F77" s="90"/>
      <c r="G77" s="74"/>
      <c r="H77" s="74"/>
      <c r="I77" s="106"/>
      <c r="J77" s="107"/>
      <c r="K77" s="74"/>
      <c r="L77" s="74"/>
      <c r="M77" s="75"/>
      <c r="N77" s="45"/>
      <c r="O77" s="45"/>
      <c r="P77" s="45"/>
      <c r="Q77" s="45"/>
      <c r="R77" s="45"/>
      <c r="S77" s="45"/>
      <c r="T77" s="45"/>
      <c r="U77" s="45"/>
      <c r="V77" s="45"/>
      <c r="W77" s="45"/>
      <c r="X77" s="45"/>
      <c r="Y77" s="45"/>
    </row>
    <row r="78" spans="1:25" ht="15.6" x14ac:dyDescent="0.3">
      <c r="A78" s="76" t="s">
        <v>80</v>
      </c>
      <c r="B78" s="74"/>
      <c r="C78" s="74"/>
      <c r="D78" s="74"/>
      <c r="E78" s="74"/>
      <c r="F78" s="74"/>
      <c r="G78" s="74"/>
      <c r="H78" s="74"/>
      <c r="I78" s="100"/>
      <c r="J78" s="101"/>
      <c r="K78" s="74"/>
      <c r="L78" s="74"/>
      <c r="M78" s="75"/>
      <c r="N78" s="45"/>
      <c r="O78" s="45"/>
      <c r="P78" s="45"/>
      <c r="Q78" s="45"/>
      <c r="R78" s="45"/>
      <c r="S78" s="45"/>
      <c r="T78" s="45"/>
      <c r="U78" s="45"/>
      <c r="V78" s="45"/>
      <c r="W78" s="45"/>
      <c r="X78" s="45"/>
      <c r="Y78" s="45"/>
    </row>
    <row r="79" spans="1:25" ht="16.05" customHeight="1" x14ac:dyDescent="0.3">
      <c r="A79" s="573" t="s">
        <v>184</v>
      </c>
      <c r="B79" s="574"/>
      <c r="C79" s="574"/>
      <c r="D79" s="574"/>
      <c r="E79" s="575"/>
      <c r="F79" s="20" t="s">
        <v>81</v>
      </c>
      <c r="G79" s="74"/>
      <c r="H79" s="74"/>
      <c r="I79" s="73"/>
      <c r="J79" s="75"/>
      <c r="K79" s="74" t="s">
        <v>183</v>
      </c>
      <c r="L79" s="74"/>
      <c r="M79" s="75"/>
      <c r="N79" s="160"/>
      <c r="O79" s="45"/>
      <c r="P79" s="45"/>
      <c r="Q79" s="45"/>
      <c r="R79" s="45"/>
      <c r="S79" s="45"/>
      <c r="T79" s="45"/>
      <c r="U79" s="45"/>
      <c r="V79" s="45"/>
      <c r="W79" s="45"/>
      <c r="X79" s="45"/>
      <c r="Y79" s="45"/>
    </row>
    <row r="80" spans="1:25" ht="15.45" customHeight="1" x14ac:dyDescent="0.3">
      <c r="A80" s="72" t="s">
        <v>83</v>
      </c>
      <c r="B80" s="35"/>
      <c r="C80" s="35"/>
      <c r="D80" s="35"/>
      <c r="E80" s="25"/>
      <c r="F80" s="109"/>
      <c r="G80" s="74"/>
      <c r="H80" s="74"/>
      <c r="I80" s="104"/>
      <c r="J80" s="105"/>
      <c r="K80" s="576" t="s">
        <v>82</v>
      </c>
      <c r="L80" s="576"/>
      <c r="M80" s="577"/>
      <c r="N80" s="160"/>
      <c r="O80" s="45"/>
      <c r="P80" s="45"/>
      <c r="Q80" s="45"/>
      <c r="R80" s="45"/>
      <c r="S80" s="45"/>
      <c r="T80" s="45"/>
      <c r="U80" s="45"/>
      <c r="V80" s="45"/>
      <c r="W80" s="45"/>
      <c r="X80" s="45"/>
      <c r="Y80" s="45"/>
    </row>
    <row r="81" spans="1:25" ht="15.6" x14ac:dyDescent="0.3">
      <c r="A81" s="66" t="s">
        <v>84</v>
      </c>
      <c r="B81" s="29"/>
      <c r="C81" s="29"/>
      <c r="D81" s="29"/>
      <c r="E81" s="30"/>
      <c r="F81" s="60"/>
      <c r="G81" s="74"/>
      <c r="H81" s="74"/>
      <c r="I81" s="102"/>
      <c r="J81" s="103"/>
      <c r="K81" s="576"/>
      <c r="L81" s="576"/>
      <c r="M81" s="577"/>
      <c r="N81" s="160"/>
      <c r="O81" s="167"/>
      <c r="P81" s="45"/>
      <c r="Q81" s="45"/>
      <c r="R81" s="45"/>
      <c r="S81" s="45"/>
      <c r="T81" s="45"/>
      <c r="U81" s="45"/>
      <c r="V81" s="45"/>
      <c r="W81" s="45"/>
      <c r="X81" s="45"/>
      <c r="Y81" s="45"/>
    </row>
    <row r="82" spans="1:25" ht="15.6" x14ac:dyDescent="0.3">
      <c r="A82" s="66" t="s">
        <v>85</v>
      </c>
      <c r="B82" s="29"/>
      <c r="C82" s="29"/>
      <c r="D82" s="29"/>
      <c r="E82" s="30"/>
      <c r="F82" s="60"/>
      <c r="G82" s="74"/>
      <c r="H82" s="74"/>
      <c r="I82" s="102"/>
      <c r="J82" s="103"/>
      <c r="K82" s="576"/>
      <c r="L82" s="576"/>
      <c r="M82" s="577"/>
      <c r="N82" s="160"/>
      <c r="O82" s="167"/>
      <c r="P82" s="45"/>
      <c r="Q82" s="45"/>
      <c r="R82" s="45"/>
      <c r="S82" s="45"/>
      <c r="T82" s="45"/>
      <c r="U82" s="45"/>
      <c r="V82" s="45"/>
      <c r="W82" s="45"/>
      <c r="X82" s="45"/>
      <c r="Y82" s="45"/>
    </row>
    <row r="83" spans="1:25" ht="15.6" x14ac:dyDescent="0.3">
      <c r="A83" s="66" t="s">
        <v>86</v>
      </c>
      <c r="B83" s="29"/>
      <c r="C83" s="29"/>
      <c r="D83" s="29"/>
      <c r="E83" s="30"/>
      <c r="F83" s="60"/>
      <c r="G83" s="74"/>
      <c r="H83" s="74"/>
      <c r="I83" s="102"/>
      <c r="J83" s="103"/>
      <c r="K83" s="576"/>
      <c r="L83" s="576"/>
      <c r="M83" s="577"/>
      <c r="N83" s="160"/>
      <c r="O83" s="167"/>
      <c r="P83" s="45"/>
      <c r="Q83" s="45"/>
      <c r="R83" s="45"/>
      <c r="S83" s="45"/>
      <c r="T83" s="45"/>
      <c r="U83" s="45"/>
      <c r="V83" s="45"/>
      <c r="W83" s="45"/>
      <c r="X83" s="45"/>
      <c r="Y83" s="45"/>
    </row>
    <row r="84" spans="1:25" x14ac:dyDescent="0.3">
      <c r="A84" s="73"/>
      <c r="B84" s="74"/>
      <c r="C84" s="74"/>
      <c r="D84" s="74"/>
      <c r="E84" s="74"/>
      <c r="F84" s="74"/>
      <c r="G84" s="74"/>
      <c r="H84" s="74"/>
      <c r="I84" s="100"/>
      <c r="J84" s="101"/>
      <c r="K84" s="74"/>
      <c r="L84" s="74"/>
      <c r="M84" s="75"/>
      <c r="N84" s="45"/>
      <c r="O84" s="167"/>
      <c r="P84" s="45"/>
      <c r="Q84" s="45"/>
      <c r="R84" s="45"/>
      <c r="S84" s="45"/>
      <c r="T84" s="45"/>
      <c r="U84" s="45"/>
      <c r="V84" s="45"/>
      <c r="W84" s="45"/>
      <c r="X84" s="45"/>
      <c r="Y84" s="45"/>
    </row>
    <row r="85" spans="1:25" ht="15.6" x14ac:dyDescent="0.3">
      <c r="A85" s="76" t="s">
        <v>87</v>
      </c>
      <c r="B85" s="74"/>
      <c r="C85" s="74"/>
      <c r="D85" s="74"/>
      <c r="E85" s="74"/>
      <c r="F85" s="74"/>
      <c r="G85" s="74"/>
      <c r="H85" s="74"/>
      <c r="I85" s="100"/>
      <c r="J85" s="101"/>
      <c r="K85" s="74"/>
      <c r="L85" s="74"/>
      <c r="M85" s="75"/>
      <c r="N85" s="45"/>
      <c r="O85" s="167"/>
      <c r="P85" s="45"/>
      <c r="Q85" s="45"/>
      <c r="R85" s="45"/>
      <c r="S85" s="45"/>
      <c r="T85" s="45"/>
      <c r="U85" s="45"/>
      <c r="V85" s="45"/>
      <c r="W85" s="45"/>
      <c r="X85" s="45"/>
      <c r="Y85" s="45"/>
    </row>
    <row r="86" spans="1:25" ht="15.45" customHeight="1" x14ac:dyDescent="0.3">
      <c r="A86" s="69" t="s">
        <v>88</v>
      </c>
      <c r="B86" s="33"/>
      <c r="C86" s="33"/>
      <c r="D86" s="33"/>
      <c r="E86" s="34"/>
      <c r="F86" s="20" t="s">
        <v>77</v>
      </c>
      <c r="G86" s="20" t="s">
        <v>89</v>
      </c>
      <c r="H86" s="74"/>
      <c r="I86" s="73"/>
      <c r="J86" s="75"/>
      <c r="K86" s="74"/>
      <c r="L86" s="74"/>
      <c r="M86" s="75"/>
      <c r="N86" s="45"/>
      <c r="O86" s="167"/>
      <c r="P86" s="45"/>
      <c r="Q86" s="45"/>
      <c r="R86" s="45"/>
      <c r="S86" s="45"/>
      <c r="T86" s="45"/>
      <c r="U86" s="45"/>
      <c r="V86" s="45"/>
      <c r="W86" s="45"/>
      <c r="X86" s="45"/>
      <c r="Y86" s="45"/>
    </row>
    <row r="87" spans="1:25" ht="14.55" customHeight="1" x14ac:dyDescent="0.3">
      <c r="A87" s="71" t="s">
        <v>90</v>
      </c>
      <c r="B87" s="28"/>
      <c r="C87" s="29"/>
      <c r="D87" s="29"/>
      <c r="E87" s="30"/>
      <c r="F87" s="60"/>
      <c r="G87" s="24" t="s">
        <v>91</v>
      </c>
      <c r="H87" s="74"/>
      <c r="I87" s="102"/>
      <c r="J87" s="103"/>
      <c r="K87" s="74" t="s">
        <v>187</v>
      </c>
      <c r="L87" s="74"/>
      <c r="M87" s="75"/>
      <c r="N87" s="160"/>
      <c r="O87" s="45"/>
      <c r="P87" s="45"/>
      <c r="Q87" s="45"/>
      <c r="R87" s="45"/>
      <c r="S87" s="45"/>
      <c r="T87" s="45"/>
      <c r="U87" s="45"/>
      <c r="V87" s="45"/>
      <c r="W87" s="45"/>
      <c r="X87" s="45"/>
      <c r="Y87" s="45"/>
    </row>
    <row r="88" spans="1:25" ht="15.6" x14ac:dyDescent="0.3">
      <c r="A88" s="71" t="s">
        <v>92</v>
      </c>
      <c r="B88" s="28"/>
      <c r="C88" s="29"/>
      <c r="D88" s="29"/>
      <c r="E88" s="30"/>
      <c r="F88" s="60"/>
      <c r="G88" s="24" t="s">
        <v>91</v>
      </c>
      <c r="H88" s="74"/>
      <c r="I88" s="102"/>
      <c r="J88" s="103"/>
      <c r="K88" s="74" t="s">
        <v>188</v>
      </c>
      <c r="L88" s="74"/>
      <c r="M88" s="75"/>
      <c r="N88" s="160"/>
      <c r="O88" s="45"/>
      <c r="P88" s="45"/>
      <c r="Q88" s="45"/>
      <c r="R88" s="45"/>
      <c r="S88" s="45"/>
      <c r="T88" s="45"/>
      <c r="U88" s="45"/>
      <c r="V88" s="45"/>
      <c r="W88" s="45"/>
      <c r="X88" s="45"/>
      <c r="Y88" s="45"/>
    </row>
    <row r="89" spans="1:25" ht="15.45" customHeight="1" x14ac:dyDescent="0.3">
      <c r="A89" s="66" t="s">
        <v>193</v>
      </c>
      <c r="B89" s="29"/>
      <c r="C89" s="29"/>
      <c r="D89" s="29"/>
      <c r="E89" s="30"/>
      <c r="F89" s="60"/>
      <c r="G89" s="74"/>
      <c r="H89" s="74"/>
      <c r="I89" s="102"/>
      <c r="J89" s="103"/>
      <c r="K89" s="578" t="s">
        <v>189</v>
      </c>
      <c r="L89" s="578"/>
      <c r="M89" s="579"/>
      <c r="N89" s="163"/>
      <c r="O89" s="45"/>
      <c r="P89" s="45"/>
      <c r="Q89" s="45"/>
      <c r="R89" s="45"/>
      <c r="S89" s="45"/>
      <c r="T89" s="45"/>
      <c r="U89" s="45"/>
      <c r="V89" s="45"/>
      <c r="W89" s="45"/>
      <c r="X89" s="45"/>
      <c r="Y89" s="45"/>
    </row>
    <row r="90" spans="1:25" ht="16.95" customHeight="1" x14ac:dyDescent="0.3">
      <c r="A90" s="66" t="s">
        <v>93</v>
      </c>
      <c r="B90" s="29"/>
      <c r="C90" s="29"/>
      <c r="D90" s="29"/>
      <c r="E90" s="30"/>
      <c r="F90" s="60"/>
      <c r="G90" s="24" t="s">
        <v>94</v>
      </c>
      <c r="H90" s="74"/>
      <c r="I90" s="102"/>
      <c r="J90" s="103"/>
      <c r="K90" s="578"/>
      <c r="L90" s="578"/>
      <c r="M90" s="579"/>
      <c r="N90" s="163"/>
      <c r="O90" s="45"/>
      <c r="P90" s="45"/>
      <c r="Q90" s="45"/>
      <c r="R90" s="45"/>
      <c r="S90" s="45"/>
      <c r="T90" s="45"/>
      <c r="U90" s="45"/>
      <c r="V90" s="45"/>
      <c r="W90" s="45"/>
      <c r="X90" s="45"/>
      <c r="Y90" s="45"/>
    </row>
    <row r="91" spans="1:25" ht="16.05" customHeight="1" x14ac:dyDescent="0.3">
      <c r="A91" s="66" t="s">
        <v>95</v>
      </c>
      <c r="B91" s="29"/>
      <c r="C91" s="29"/>
      <c r="D91" s="29"/>
      <c r="E91" s="30"/>
      <c r="F91" s="60"/>
      <c r="G91" s="24" t="s">
        <v>94</v>
      </c>
      <c r="H91" s="74"/>
      <c r="I91" s="102"/>
      <c r="J91" s="103"/>
      <c r="K91" s="578"/>
      <c r="L91" s="578"/>
      <c r="M91" s="579"/>
      <c r="N91" s="163"/>
      <c r="O91" s="45"/>
      <c r="P91" s="45"/>
      <c r="Q91" s="45"/>
      <c r="R91" s="45"/>
      <c r="S91" s="45"/>
      <c r="T91" s="45"/>
      <c r="U91" s="45"/>
      <c r="V91" s="45"/>
      <c r="W91" s="45"/>
      <c r="X91" s="45"/>
      <c r="Y91" s="45"/>
    </row>
    <row r="92" spans="1:25" ht="15" thickBot="1" x14ac:dyDescent="0.35">
      <c r="A92" s="73"/>
      <c r="B92" s="74"/>
      <c r="C92" s="74"/>
      <c r="D92" s="74"/>
      <c r="E92" s="74"/>
      <c r="F92" s="74"/>
      <c r="G92" s="74"/>
      <c r="H92" s="74"/>
      <c r="I92" s="108"/>
      <c r="J92" s="84"/>
      <c r="K92" s="578"/>
      <c r="L92" s="578"/>
      <c r="M92" s="579"/>
      <c r="N92" s="45"/>
      <c r="O92" s="45"/>
      <c r="P92" s="45"/>
      <c r="Q92" s="45"/>
      <c r="R92" s="45"/>
      <c r="S92" s="45"/>
      <c r="T92" s="45"/>
      <c r="U92" s="45"/>
      <c r="V92" s="45"/>
      <c r="W92" s="45"/>
      <c r="X92" s="45"/>
      <c r="Y92" s="45"/>
    </row>
    <row r="93" spans="1:25" ht="15.6" x14ac:dyDescent="0.3">
      <c r="A93" s="150" t="s">
        <v>190</v>
      </c>
      <c r="B93" s="151"/>
      <c r="C93" s="151"/>
      <c r="D93" s="151"/>
      <c r="E93" s="151"/>
      <c r="F93" s="151"/>
      <c r="G93" s="151"/>
      <c r="H93" s="151"/>
      <c r="I93" s="151"/>
      <c r="J93" s="151"/>
      <c r="K93" s="152"/>
      <c r="L93" s="152"/>
      <c r="M93" s="153"/>
      <c r="N93" s="45"/>
      <c r="O93" s="45"/>
      <c r="P93" s="45"/>
      <c r="Q93" s="45"/>
      <c r="R93" s="45"/>
      <c r="S93" s="45"/>
      <c r="T93" s="45"/>
      <c r="U93" s="45"/>
      <c r="V93" s="45"/>
      <c r="W93" s="45"/>
      <c r="X93" s="45"/>
      <c r="Y93" s="45"/>
    </row>
    <row r="94" spans="1:25" x14ac:dyDescent="0.3">
      <c r="A94" s="580"/>
      <c r="B94" s="581"/>
      <c r="C94" s="581"/>
      <c r="D94" s="581"/>
      <c r="E94" s="581"/>
      <c r="F94" s="581"/>
      <c r="G94" s="581"/>
      <c r="H94" s="581"/>
      <c r="I94" s="581"/>
      <c r="J94" s="582"/>
      <c r="K94" s="74"/>
      <c r="L94" s="74"/>
      <c r="M94" s="75"/>
      <c r="N94" s="45"/>
      <c r="O94" s="45"/>
      <c r="P94" s="45"/>
      <c r="Q94" s="45"/>
      <c r="R94" s="45"/>
      <c r="S94" s="45"/>
      <c r="T94" s="45"/>
      <c r="U94" s="45"/>
      <c r="V94" s="45"/>
      <c r="W94" s="45"/>
      <c r="X94" s="45"/>
      <c r="Y94" s="45"/>
    </row>
    <row r="95" spans="1:25" x14ac:dyDescent="0.3">
      <c r="A95" s="583"/>
      <c r="B95" s="584"/>
      <c r="C95" s="584"/>
      <c r="D95" s="584"/>
      <c r="E95" s="584"/>
      <c r="F95" s="584"/>
      <c r="G95" s="584"/>
      <c r="H95" s="584"/>
      <c r="I95" s="584"/>
      <c r="J95" s="585"/>
      <c r="K95" s="74"/>
      <c r="L95" s="74"/>
      <c r="M95" s="75"/>
      <c r="N95" s="45"/>
      <c r="O95" s="45"/>
      <c r="P95" s="45"/>
      <c r="Q95" s="45"/>
      <c r="R95" s="45"/>
      <c r="S95" s="45"/>
      <c r="T95" s="45"/>
      <c r="U95" s="45"/>
      <c r="V95" s="45"/>
      <c r="W95" s="45"/>
      <c r="X95" s="45"/>
      <c r="Y95" s="45"/>
    </row>
    <row r="96" spans="1:25" x14ac:dyDescent="0.3">
      <c r="A96" s="583"/>
      <c r="B96" s="584"/>
      <c r="C96" s="584"/>
      <c r="D96" s="584"/>
      <c r="E96" s="584"/>
      <c r="F96" s="584"/>
      <c r="G96" s="584"/>
      <c r="H96" s="584"/>
      <c r="I96" s="584"/>
      <c r="J96" s="585"/>
      <c r="K96" s="74"/>
      <c r="L96" s="74"/>
      <c r="M96" s="75"/>
      <c r="N96" s="45"/>
      <c r="O96" s="45"/>
      <c r="P96" s="45"/>
      <c r="Q96" s="45"/>
      <c r="R96" s="45"/>
      <c r="S96" s="45"/>
      <c r="T96" s="45"/>
      <c r="U96" s="45"/>
      <c r="V96" s="45"/>
      <c r="W96" s="45"/>
      <c r="X96" s="45"/>
      <c r="Y96" s="45"/>
    </row>
    <row r="97" spans="1:26" x14ac:dyDescent="0.3">
      <c r="A97" s="583"/>
      <c r="B97" s="584"/>
      <c r="C97" s="584"/>
      <c r="D97" s="584"/>
      <c r="E97" s="584"/>
      <c r="F97" s="584"/>
      <c r="G97" s="584"/>
      <c r="H97" s="584"/>
      <c r="I97" s="584"/>
      <c r="J97" s="585"/>
      <c r="K97" s="74"/>
      <c r="L97" s="74"/>
      <c r="M97" s="75"/>
      <c r="N97" s="45"/>
      <c r="O97" s="45"/>
      <c r="P97" s="45"/>
      <c r="Q97" s="45"/>
      <c r="R97" s="45"/>
      <c r="S97" s="45"/>
      <c r="T97" s="45"/>
      <c r="U97" s="45"/>
      <c r="V97" s="45"/>
      <c r="W97" s="45"/>
      <c r="X97" s="45"/>
      <c r="Y97" s="45"/>
    </row>
    <row r="98" spans="1:26" ht="72.45" customHeight="1" x14ac:dyDescent="0.3">
      <c r="A98" s="583"/>
      <c r="B98" s="584"/>
      <c r="C98" s="584"/>
      <c r="D98" s="584"/>
      <c r="E98" s="584"/>
      <c r="F98" s="584"/>
      <c r="G98" s="584"/>
      <c r="H98" s="584"/>
      <c r="I98" s="584"/>
      <c r="J98" s="585"/>
      <c r="K98" s="74"/>
      <c r="L98" s="74"/>
      <c r="M98" s="75"/>
      <c r="N98" s="45"/>
      <c r="O98" s="45"/>
      <c r="P98" s="45"/>
      <c r="Q98" s="45"/>
      <c r="R98" s="45"/>
      <c r="S98" s="45"/>
      <c r="T98" s="45"/>
      <c r="U98" s="45"/>
      <c r="V98" s="45"/>
      <c r="W98" s="45"/>
      <c r="X98" s="45"/>
      <c r="Y98" s="45"/>
    </row>
    <row r="99" spans="1:26" ht="15" thickBot="1" x14ac:dyDescent="0.35">
      <c r="A99" s="586"/>
      <c r="B99" s="587"/>
      <c r="C99" s="587"/>
      <c r="D99" s="587"/>
      <c r="E99" s="587"/>
      <c r="F99" s="587"/>
      <c r="G99" s="587"/>
      <c r="H99" s="587"/>
      <c r="I99" s="587"/>
      <c r="J99" s="588"/>
      <c r="K99" s="83"/>
      <c r="L99" s="83"/>
      <c r="M99" s="84"/>
      <c r="N99" s="45"/>
      <c r="O99" s="45"/>
      <c r="P99" s="45"/>
      <c r="Q99" s="45"/>
      <c r="R99" s="45"/>
      <c r="S99" s="45"/>
      <c r="T99" s="45"/>
      <c r="U99" s="45"/>
      <c r="V99" s="45"/>
      <c r="W99" s="45"/>
      <c r="X99" s="45"/>
      <c r="Y99" s="45"/>
    </row>
    <row r="100" spans="1:26" x14ac:dyDescent="0.3">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row>
    <row r="101" spans="1:26" x14ac:dyDescent="0.3">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x14ac:dyDescent="0.3">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x14ac:dyDescent="0.3">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x14ac:dyDescent="0.3">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x14ac:dyDescent="0.3">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x14ac:dyDescent="0.3">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x14ac:dyDescent="0.3">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x14ac:dyDescent="0.3">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x14ac:dyDescent="0.3">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x14ac:dyDescent="0.3">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x14ac:dyDescent="0.3">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x14ac:dyDescent="0.3">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x14ac:dyDescent="0.3">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x14ac:dyDescent="0.3">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x14ac:dyDescent="0.3">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x14ac:dyDescent="0.3">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x14ac:dyDescent="0.3">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x14ac:dyDescent="0.3">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sheetData>
  <mergeCells count="25">
    <mergeCell ref="A1:M1"/>
    <mergeCell ref="D3:I3"/>
    <mergeCell ref="I7:J7"/>
    <mergeCell ref="K7:M7"/>
    <mergeCell ref="K8:M9"/>
    <mergeCell ref="B9:D9"/>
    <mergeCell ref="A57:E57"/>
    <mergeCell ref="I64:J64"/>
    <mergeCell ref="K64:M64"/>
    <mergeCell ref="B18:D18"/>
    <mergeCell ref="K23:M24"/>
    <mergeCell ref="K31:M32"/>
    <mergeCell ref="C32:F32"/>
    <mergeCell ref="K39:M40"/>
    <mergeCell ref="A40:E40"/>
    <mergeCell ref="K16:M17"/>
    <mergeCell ref="A48:D48"/>
    <mergeCell ref="K48:M48"/>
    <mergeCell ref="K49:M49"/>
    <mergeCell ref="K50:M52"/>
    <mergeCell ref="K69:M70"/>
    <mergeCell ref="A79:E79"/>
    <mergeCell ref="K80:M83"/>
    <mergeCell ref="K89:M92"/>
    <mergeCell ref="A94:J99"/>
  </mergeCells>
  <conditionalFormatting sqref="D12">
    <cfRule type="cellIs" dxfId="89" priority="1" operator="lessThan">
      <formula>0.1</formula>
    </cfRule>
    <cfRule type="cellIs" dxfId="88" priority="2" operator="greaterThanOrEqual">
      <formula>0.1</formula>
    </cfRule>
  </conditionalFormatting>
  <conditionalFormatting sqref="D14">
    <cfRule type="cellIs" dxfId="87" priority="10" operator="greaterThanOrEqual">
      <formula>0.2</formula>
    </cfRule>
  </conditionalFormatting>
  <conditionalFormatting sqref="D15">
    <cfRule type="cellIs" dxfId="86" priority="9" operator="greaterThanOrEqual">
      <formula>0.35</formula>
    </cfRule>
  </conditionalFormatting>
  <conditionalFormatting sqref="F42">
    <cfRule type="expression" dxfId="85" priority="24">
      <formula>$F$41="yes"</formula>
    </cfRule>
    <cfRule type="expression" dxfId="84" priority="29">
      <formula>$F$41="YES"</formula>
    </cfRule>
  </conditionalFormatting>
  <conditionalFormatting sqref="F43">
    <cfRule type="expression" dxfId="83" priority="16">
      <formula>$F$41="Yes"</formula>
    </cfRule>
    <cfRule type="expression" dxfId="82" priority="23">
      <formula>$F$42="no"</formula>
    </cfRule>
  </conditionalFormatting>
  <conditionalFormatting sqref="F45">
    <cfRule type="expression" dxfId="81" priority="30">
      <formula>#REF!="No"</formula>
    </cfRule>
  </conditionalFormatting>
  <conditionalFormatting sqref="F49">
    <cfRule type="expression" dxfId="80" priority="27">
      <formula>$E$49="NO"</formula>
    </cfRule>
  </conditionalFormatting>
  <conditionalFormatting sqref="F52">
    <cfRule type="expression" dxfId="79" priority="17">
      <formula>$E$52="no"</formula>
    </cfRule>
  </conditionalFormatting>
  <conditionalFormatting sqref="F74:F75">
    <cfRule type="cellIs" dxfId="78" priority="3" operator="greaterThanOrEqual">
      <formula>95</formula>
    </cfRule>
    <cfRule type="cellIs" dxfId="77" priority="4" operator="lessThan">
      <formula>95</formula>
    </cfRule>
  </conditionalFormatting>
  <conditionalFormatting sqref="F87">
    <cfRule type="cellIs" dxfId="76" priority="8" operator="lessThanOrEqual">
      <formula>105</formula>
    </cfRule>
    <cfRule type="cellIs" dxfId="75" priority="22" operator="greaterThan">
      <formula>105</formula>
    </cfRule>
  </conditionalFormatting>
  <conditionalFormatting sqref="F88">
    <cfRule type="cellIs" dxfId="74" priority="7" operator="lessThanOrEqual">
      <formula>5</formula>
    </cfRule>
    <cfRule type="cellIs" dxfId="73" priority="21" operator="greaterThan">
      <formula>5</formula>
    </cfRule>
  </conditionalFormatting>
  <conditionalFormatting sqref="F50:H50">
    <cfRule type="expression" dxfId="72" priority="14">
      <formula>$E$50="no"</formula>
    </cfRule>
  </conditionalFormatting>
  <conditionalFormatting sqref="F51:H51">
    <cfRule type="expression" dxfId="71" priority="13">
      <formula>$E$51="no"</formula>
    </cfRule>
  </conditionalFormatting>
  <conditionalFormatting sqref="F53:H53">
    <cfRule type="expression" dxfId="70" priority="11">
      <formula>$E$53="no"</formula>
    </cfRule>
  </conditionalFormatting>
  <conditionalFormatting sqref="G49:H49">
    <cfRule type="expression" dxfId="69" priority="15">
      <formula>$E$49="no"</formula>
    </cfRule>
  </conditionalFormatting>
  <conditionalFormatting sqref="G52:H53">
    <cfRule type="expression" dxfId="68" priority="12">
      <formula>$E$52="no"</formula>
    </cfRule>
  </conditionalFormatting>
  <conditionalFormatting sqref="I45:J45">
    <cfRule type="expression" dxfId="67" priority="28">
      <formula>#REF!="NO"</formula>
    </cfRule>
  </conditionalFormatting>
  <conditionalFormatting sqref="I70:J70">
    <cfRule type="expression" dxfId="66" priority="26">
      <formula>$F$70="NO"</formula>
    </cfRule>
  </conditionalFormatting>
  <conditionalFormatting sqref="I75:J76">
    <cfRule type="expression" dxfId="65" priority="25">
      <formula>$F$75="n/a"</formula>
    </cfRule>
  </conditionalFormatting>
  <dataValidations count="1">
    <dataValidation type="list" allowBlank="1" showInputMessage="1" showErrorMessage="1" sqref="F6 G68:H70 F91 G58:H61" xr:uid="{AF54A3D2-B8BC-4517-BB69-EB33F5E94110}">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59F2-FBC3-484C-9FB1-2E79E2C49A48}">
  <sheetPr codeName="Sheet4"/>
  <dimension ref="A1:Y123"/>
  <sheetViews>
    <sheetView zoomScale="70" zoomScaleNormal="70" workbookViewId="0">
      <selection activeCell="X103" sqref="X103"/>
    </sheetView>
  </sheetViews>
  <sheetFormatPr defaultRowHeight="14.4" x14ac:dyDescent="0.3"/>
  <cols>
    <col min="1" max="1" width="12.77734375" customWidth="1"/>
    <col min="2" max="2" width="13.109375" customWidth="1"/>
    <col min="3" max="3" width="14.109375" customWidth="1"/>
    <col min="4" max="4" width="10.109375" customWidth="1"/>
    <col min="5" max="5" width="12.44140625" customWidth="1"/>
    <col min="6" max="6" width="15.44140625" customWidth="1"/>
    <col min="7" max="7" width="9.21875" customWidth="1"/>
    <col min="9" max="9" width="15.21875" customWidth="1"/>
    <col min="10" max="10" width="16.21875" customWidth="1"/>
    <col min="11" max="11" width="31.6640625" customWidth="1"/>
    <col min="12" max="12" width="22.33203125" customWidth="1"/>
    <col min="13" max="13" width="35.21875" customWidth="1"/>
  </cols>
  <sheetData>
    <row r="1" spans="1:25" ht="21" x14ac:dyDescent="0.4">
      <c r="A1" s="615" t="s">
        <v>221</v>
      </c>
      <c r="B1" s="616"/>
      <c r="C1" s="616"/>
      <c r="D1" s="616"/>
      <c r="E1" s="616"/>
      <c r="F1" s="616"/>
      <c r="G1" s="616"/>
      <c r="H1" s="616"/>
      <c r="I1" s="616"/>
      <c r="J1" s="616"/>
      <c r="K1" s="616"/>
      <c r="L1" s="616"/>
      <c r="M1" s="617"/>
      <c r="N1" s="45"/>
      <c r="O1" s="45"/>
      <c r="P1" s="45"/>
      <c r="Q1" s="45"/>
      <c r="R1" s="45"/>
      <c r="S1" s="45"/>
      <c r="T1" s="45"/>
      <c r="U1" s="45"/>
      <c r="V1" s="45"/>
      <c r="W1" s="45"/>
      <c r="X1" s="45"/>
      <c r="Y1" s="45"/>
    </row>
    <row r="2" spans="1:25" ht="15.6" x14ac:dyDescent="0.3">
      <c r="A2" s="76" t="s">
        <v>205</v>
      </c>
      <c r="B2" s="74"/>
      <c r="C2" s="74"/>
      <c r="D2" s="74"/>
      <c r="E2" s="74"/>
      <c r="F2" s="74"/>
      <c r="G2" s="74"/>
      <c r="H2" s="74"/>
      <c r="I2" s="74"/>
      <c r="J2" s="74"/>
      <c r="K2" s="74"/>
      <c r="L2" s="74"/>
      <c r="M2" s="75"/>
      <c r="N2" s="45"/>
      <c r="O2" s="45"/>
      <c r="P2" s="45"/>
      <c r="Q2" s="45"/>
      <c r="R2" s="45"/>
      <c r="S2" s="45"/>
      <c r="T2" s="45"/>
      <c r="U2" s="45"/>
      <c r="V2" s="45"/>
      <c r="W2" s="45"/>
      <c r="X2" s="45"/>
      <c r="Y2" s="45"/>
    </row>
    <row r="3" spans="1:25" ht="15.6" x14ac:dyDescent="0.3">
      <c r="A3" s="65" t="s">
        <v>38</v>
      </c>
      <c r="B3" s="61"/>
      <c r="C3" s="62"/>
      <c r="D3" s="618"/>
      <c r="E3" s="619"/>
      <c r="F3" s="619"/>
      <c r="G3" s="619"/>
      <c r="H3" s="619"/>
      <c r="I3" s="620"/>
      <c r="J3" s="74"/>
      <c r="K3" s="74"/>
      <c r="L3" s="74"/>
      <c r="M3" s="75"/>
      <c r="N3" s="159"/>
      <c r="O3" s="45"/>
      <c r="P3" s="45"/>
      <c r="Q3" s="45"/>
      <c r="R3" s="45"/>
      <c r="S3" s="45"/>
      <c r="T3" s="45"/>
      <c r="U3" s="45"/>
      <c r="V3" s="45"/>
      <c r="W3" s="45"/>
      <c r="X3" s="45"/>
      <c r="Y3" s="45"/>
    </row>
    <row r="4" spans="1:25" ht="15.6" x14ac:dyDescent="0.3">
      <c r="A4" s="65" t="s">
        <v>137</v>
      </c>
      <c r="B4" s="61"/>
      <c r="C4" s="62"/>
      <c r="D4" s="60"/>
      <c r="E4" s="74"/>
      <c r="F4" s="74"/>
      <c r="G4" s="74"/>
      <c r="H4" s="74"/>
      <c r="I4" s="74"/>
      <c r="J4" s="74"/>
      <c r="K4" s="74"/>
      <c r="L4" s="74"/>
      <c r="M4" s="75"/>
      <c r="N4" s="160"/>
      <c r="O4" s="45"/>
      <c r="P4" s="45"/>
      <c r="Q4" s="45"/>
      <c r="R4" s="45"/>
      <c r="S4" s="45"/>
      <c r="T4" s="45"/>
      <c r="U4" s="45"/>
      <c r="V4" s="45"/>
      <c r="W4" s="45"/>
      <c r="X4" s="45"/>
      <c r="Y4" s="45"/>
    </row>
    <row r="5" spans="1:25" ht="16.2" thickBot="1" x14ac:dyDescent="0.35">
      <c r="A5" s="108"/>
      <c r="B5" s="83"/>
      <c r="C5" s="83"/>
      <c r="D5" s="83"/>
      <c r="E5" s="83"/>
      <c r="F5" s="83"/>
      <c r="G5" s="83"/>
      <c r="H5" s="83"/>
      <c r="I5" s="83"/>
      <c r="J5" s="83"/>
      <c r="K5" s="83"/>
      <c r="L5" s="83"/>
      <c r="M5" s="84"/>
      <c r="N5" s="161"/>
      <c r="O5" s="45"/>
      <c r="P5" s="45"/>
      <c r="Q5" s="45"/>
      <c r="R5" s="45"/>
      <c r="S5" s="45"/>
      <c r="T5" s="45"/>
      <c r="U5" s="45"/>
      <c r="V5" s="45"/>
      <c r="W5" s="45"/>
      <c r="X5" s="45"/>
      <c r="Y5" s="45"/>
    </row>
    <row r="6" spans="1:25" ht="61.95" customHeight="1" x14ac:dyDescent="0.3">
      <c r="A6" s="91" t="s">
        <v>23</v>
      </c>
      <c r="B6" s="92"/>
      <c r="C6" s="93"/>
      <c r="D6" s="93"/>
      <c r="E6" s="93"/>
      <c r="F6" s="93"/>
      <c r="G6" s="93"/>
      <c r="H6" s="94"/>
      <c r="I6" s="538" t="s">
        <v>39</v>
      </c>
      <c r="J6" s="539"/>
      <c r="K6" s="562" t="s">
        <v>127</v>
      </c>
      <c r="L6" s="563"/>
      <c r="M6" s="564"/>
      <c r="N6" s="45"/>
      <c r="O6" s="45"/>
      <c r="P6" s="45"/>
      <c r="Q6" s="45"/>
      <c r="R6" s="45"/>
      <c r="S6" s="45"/>
      <c r="T6" s="45"/>
      <c r="U6" s="45"/>
      <c r="V6" s="45"/>
      <c r="W6" s="45"/>
      <c r="X6" s="45"/>
      <c r="Y6" s="45"/>
    </row>
    <row r="7" spans="1:25" ht="26.55" customHeight="1" thickBot="1" x14ac:dyDescent="0.35">
      <c r="A7" s="79" t="s">
        <v>138</v>
      </c>
      <c r="B7" s="74"/>
      <c r="C7" s="74"/>
      <c r="D7" s="74"/>
      <c r="E7" s="74"/>
      <c r="F7" s="74"/>
      <c r="G7" s="74"/>
      <c r="H7" s="75"/>
      <c r="I7" s="98" t="s">
        <v>40</v>
      </c>
      <c r="J7" s="99" t="s">
        <v>46</v>
      </c>
      <c r="K7" s="645" t="s">
        <v>150</v>
      </c>
      <c r="L7" s="646"/>
      <c r="M7" s="647"/>
      <c r="N7" s="162"/>
      <c r="O7" s="45"/>
      <c r="P7" s="45"/>
      <c r="Q7" s="45"/>
      <c r="R7" s="45"/>
      <c r="S7" s="45"/>
      <c r="T7" s="45"/>
      <c r="U7" s="45"/>
      <c r="V7" s="45"/>
      <c r="W7" s="45"/>
      <c r="X7" s="45"/>
      <c r="Y7" s="45"/>
    </row>
    <row r="8" spans="1:25" ht="16.2" thickBot="1" x14ac:dyDescent="0.35">
      <c r="A8" s="80"/>
      <c r="B8" s="624" t="s">
        <v>118</v>
      </c>
      <c r="C8" s="625"/>
      <c r="D8" s="626"/>
      <c r="E8" s="81"/>
      <c r="F8" s="74"/>
      <c r="G8" s="74"/>
      <c r="H8" s="75"/>
      <c r="I8" s="100"/>
      <c r="J8" s="101"/>
      <c r="K8" s="648"/>
      <c r="L8" s="649"/>
      <c r="M8" s="650"/>
      <c r="N8" s="160"/>
      <c r="O8" s="45"/>
      <c r="P8" s="45"/>
      <c r="Q8" s="45"/>
      <c r="R8" s="45"/>
      <c r="S8" s="45"/>
      <c r="T8" s="45"/>
      <c r="U8" s="45"/>
      <c r="V8" s="45"/>
      <c r="W8" s="45"/>
      <c r="X8" s="45"/>
      <c r="Y8" s="45"/>
    </row>
    <row r="9" spans="1:25" ht="43.8" thickBot="1" x14ac:dyDescent="0.35">
      <c r="A9" s="19"/>
      <c r="B9" s="19" t="s">
        <v>226</v>
      </c>
      <c r="C9" s="1" t="s">
        <v>24</v>
      </c>
      <c r="D9" s="1" t="s">
        <v>25</v>
      </c>
      <c r="E9" s="81"/>
      <c r="F9" s="74"/>
      <c r="G9" s="74"/>
      <c r="H9" s="75"/>
      <c r="I9" s="100"/>
      <c r="J9" s="101"/>
      <c r="K9" s="73" t="s">
        <v>196</v>
      </c>
      <c r="L9" s="74"/>
      <c r="M9" s="75"/>
      <c r="N9" s="160"/>
      <c r="O9" s="45"/>
      <c r="P9" s="45"/>
      <c r="Q9" s="45"/>
      <c r="R9" s="45"/>
      <c r="S9" s="45"/>
      <c r="T9" s="45"/>
      <c r="U9" s="45"/>
      <c r="V9" s="45"/>
      <c r="W9" s="45"/>
      <c r="X9" s="45"/>
      <c r="Y9" s="45"/>
    </row>
    <row r="10" spans="1:25" ht="16.2" thickBot="1" x14ac:dyDescent="0.35">
      <c r="A10" s="2" t="s">
        <v>26</v>
      </c>
      <c r="B10" s="63"/>
      <c r="C10" s="85"/>
      <c r="D10" s="85"/>
      <c r="E10" s="81"/>
      <c r="F10" s="74"/>
      <c r="G10" s="74"/>
      <c r="H10" s="75"/>
      <c r="I10" s="102"/>
      <c r="J10" s="103"/>
      <c r="K10" s="73"/>
      <c r="L10" s="74"/>
      <c r="M10" s="75"/>
      <c r="N10" s="160"/>
      <c r="O10" s="45"/>
      <c r="P10" s="45"/>
      <c r="Q10" s="45"/>
      <c r="R10" s="45"/>
      <c r="S10" s="45"/>
      <c r="T10" s="45"/>
      <c r="U10" s="45"/>
      <c r="V10" s="45"/>
      <c r="W10" s="45"/>
      <c r="X10" s="45"/>
      <c r="Y10" s="45"/>
    </row>
    <row r="11" spans="1:25" ht="16.2" thickBot="1" x14ac:dyDescent="0.35">
      <c r="A11" s="2" t="s">
        <v>28</v>
      </c>
      <c r="B11" s="63"/>
      <c r="C11" s="3">
        <f>B10-B11</f>
        <v>0</v>
      </c>
      <c r="D11" s="5">
        <f>IFERROR(C11/B10,0)</f>
        <v>0</v>
      </c>
      <c r="E11" s="81"/>
      <c r="F11" s="74"/>
      <c r="G11" s="74"/>
      <c r="H11" s="75"/>
      <c r="I11" s="102"/>
      <c r="J11" s="103"/>
      <c r="K11" s="124" t="s">
        <v>198</v>
      </c>
      <c r="L11" s="74"/>
      <c r="M11" s="75"/>
      <c r="N11" s="160"/>
      <c r="O11" s="45"/>
      <c r="P11" s="45"/>
      <c r="Q11" s="45"/>
      <c r="R11" s="45"/>
      <c r="S11" s="45"/>
      <c r="T11" s="45"/>
      <c r="U11" s="45"/>
      <c r="V11" s="45"/>
      <c r="W11" s="45"/>
      <c r="X11" s="45"/>
      <c r="Y11" s="45"/>
    </row>
    <row r="12" spans="1:25" ht="16.2" thickBot="1" x14ac:dyDescent="0.35">
      <c r="A12" s="2" t="s">
        <v>29</v>
      </c>
      <c r="B12" s="64"/>
      <c r="C12" s="3">
        <f>B11-B12</f>
        <v>0</v>
      </c>
      <c r="D12" s="5">
        <f>IFERROR(C12/B11,0)</f>
        <v>0</v>
      </c>
      <c r="E12" s="81"/>
      <c r="F12" s="74"/>
      <c r="G12" s="74"/>
      <c r="H12" s="75"/>
      <c r="I12" s="102"/>
      <c r="J12" s="103"/>
      <c r="K12" s="73" t="s">
        <v>151</v>
      </c>
      <c r="L12" s="74"/>
      <c r="M12" s="75"/>
      <c r="N12" s="160"/>
      <c r="O12" s="45"/>
      <c r="P12" s="45"/>
      <c r="Q12" s="45"/>
      <c r="R12" s="45"/>
      <c r="S12" s="45"/>
      <c r="T12" s="45"/>
      <c r="U12" s="45"/>
      <c r="V12" s="45"/>
      <c r="W12" s="45"/>
      <c r="X12" s="45"/>
      <c r="Y12" s="45"/>
    </row>
    <row r="13" spans="1:25" ht="16.2" thickBot="1" x14ac:dyDescent="0.35">
      <c r="A13" s="2" t="s">
        <v>30</v>
      </c>
      <c r="B13" s="63"/>
      <c r="C13" s="6">
        <f>B12-B13</f>
        <v>0</v>
      </c>
      <c r="D13" s="4">
        <f>IFERROR(C13/B12,0)</f>
        <v>0</v>
      </c>
      <c r="E13" s="81"/>
      <c r="F13" s="74"/>
      <c r="G13" s="74"/>
      <c r="H13" s="75"/>
      <c r="I13" s="102"/>
      <c r="J13" s="103"/>
      <c r="K13" s="73" t="s">
        <v>199</v>
      </c>
      <c r="L13" s="74"/>
      <c r="M13" s="75"/>
      <c r="N13" s="160"/>
      <c r="O13" s="45"/>
      <c r="P13" s="45"/>
      <c r="Q13" s="45"/>
      <c r="R13" s="45"/>
      <c r="S13" s="45"/>
      <c r="T13" s="45"/>
      <c r="U13" s="45"/>
      <c r="V13" s="45"/>
      <c r="W13" s="45"/>
      <c r="X13" s="45"/>
      <c r="Y13" s="45"/>
    </row>
    <row r="14" spans="1:25" ht="16.2" thickBot="1" x14ac:dyDescent="0.35">
      <c r="A14" s="2" t="s">
        <v>31</v>
      </c>
      <c r="B14" s="7">
        <f>B13</f>
        <v>0</v>
      </c>
      <c r="C14" s="7">
        <f>B10-B14</f>
        <v>0</v>
      </c>
      <c r="D14" s="8">
        <f>IFERROR(C14/B10,0)</f>
        <v>0</v>
      </c>
      <c r="E14" s="81"/>
      <c r="F14" s="74"/>
      <c r="G14" s="74"/>
      <c r="H14" s="75"/>
      <c r="I14" s="102"/>
      <c r="J14" s="103"/>
      <c r="K14" s="73"/>
      <c r="L14" s="74"/>
      <c r="M14" s="75"/>
      <c r="N14" s="160"/>
      <c r="O14" s="45"/>
      <c r="P14" s="45"/>
      <c r="Q14" s="45"/>
      <c r="R14" s="45"/>
      <c r="S14" s="45"/>
      <c r="T14" s="45"/>
      <c r="U14" s="45"/>
      <c r="V14" s="45"/>
      <c r="W14" s="45"/>
      <c r="X14" s="45"/>
      <c r="Y14" s="45"/>
    </row>
    <row r="15" spans="1:25" ht="16.2" thickBot="1" x14ac:dyDescent="0.35">
      <c r="A15" s="11" t="s">
        <v>32</v>
      </c>
      <c r="B15" s="9">
        <f>B10-C15</f>
        <v>0</v>
      </c>
      <c r="C15" s="9">
        <f>B10*D15</f>
        <v>0</v>
      </c>
      <c r="D15" s="10">
        <v>1</v>
      </c>
      <c r="E15" s="81"/>
      <c r="F15" s="74"/>
      <c r="G15" s="74"/>
      <c r="H15" s="75"/>
      <c r="I15" s="102"/>
      <c r="J15" s="103"/>
      <c r="K15" s="73" t="s">
        <v>42</v>
      </c>
      <c r="L15" s="74"/>
      <c r="M15" s="75"/>
      <c r="N15" s="160"/>
      <c r="O15" s="45"/>
      <c r="P15" s="45"/>
      <c r="Q15" s="45"/>
      <c r="R15" s="45"/>
      <c r="S15" s="45"/>
      <c r="T15" s="45"/>
      <c r="U15" s="45"/>
      <c r="V15" s="45"/>
      <c r="W15" s="45"/>
      <c r="X15" s="45"/>
      <c r="Y15" s="45"/>
    </row>
    <row r="16" spans="1:25" ht="16.2" thickBot="1" x14ac:dyDescent="0.35">
      <c r="A16" s="13" t="s">
        <v>34</v>
      </c>
      <c r="B16" s="6">
        <f>B14-B15</f>
        <v>0</v>
      </c>
      <c r="C16" s="6">
        <f>C15-C14</f>
        <v>0</v>
      </c>
      <c r="D16" s="12">
        <f>D15-D14</f>
        <v>1</v>
      </c>
      <c r="E16" s="81"/>
      <c r="F16" s="74"/>
      <c r="G16" s="74"/>
      <c r="H16" s="75"/>
      <c r="I16" s="100"/>
      <c r="J16" s="101"/>
      <c r="K16" s="73"/>
      <c r="L16" s="74"/>
      <c r="M16" s="75"/>
      <c r="N16" s="160"/>
      <c r="O16" s="45"/>
      <c r="P16" s="45"/>
      <c r="Q16" s="45"/>
      <c r="R16" s="45"/>
      <c r="S16" s="45"/>
      <c r="T16" s="45"/>
      <c r="U16" s="45"/>
      <c r="V16" s="45"/>
      <c r="W16" s="45"/>
      <c r="X16" s="45"/>
      <c r="Y16" s="45"/>
    </row>
    <row r="17" spans="1:25" ht="37.049999999999997" customHeight="1" thickBot="1" x14ac:dyDescent="0.35">
      <c r="A17" s="2" t="s">
        <v>35</v>
      </c>
      <c r="B17" s="639">
        <f>B16*2850</f>
        <v>0</v>
      </c>
      <c r="C17" s="640"/>
      <c r="D17" s="641"/>
      <c r="E17" s="74"/>
      <c r="F17" s="74"/>
      <c r="G17" s="74"/>
      <c r="H17" s="75"/>
      <c r="I17" s="102"/>
      <c r="J17" s="103"/>
      <c r="K17" s="125" t="s">
        <v>43</v>
      </c>
      <c r="L17" s="74"/>
      <c r="M17" s="75"/>
      <c r="N17" s="160"/>
      <c r="O17" s="45"/>
      <c r="P17" s="45"/>
      <c r="Q17" s="45"/>
      <c r="R17" s="45"/>
      <c r="S17" s="45"/>
      <c r="T17" s="45"/>
      <c r="U17" s="45"/>
      <c r="V17" s="45"/>
      <c r="W17" s="45"/>
      <c r="X17" s="45"/>
      <c r="Y17" s="45"/>
    </row>
    <row r="18" spans="1:25" x14ac:dyDescent="0.3">
      <c r="A18" s="73"/>
      <c r="B18" s="74"/>
      <c r="C18" s="74"/>
      <c r="D18" s="74"/>
      <c r="E18" s="74"/>
      <c r="F18" s="74"/>
      <c r="G18" s="74"/>
      <c r="H18" s="75"/>
      <c r="I18" s="100"/>
      <c r="J18" s="101"/>
      <c r="K18" s="73"/>
      <c r="L18" s="74"/>
      <c r="M18" s="75"/>
      <c r="N18" s="45"/>
      <c r="O18" s="45"/>
      <c r="P18" s="45"/>
      <c r="Q18" s="45"/>
      <c r="R18" s="45"/>
      <c r="S18" s="45"/>
      <c r="T18" s="45"/>
      <c r="U18" s="45"/>
      <c r="V18" s="45"/>
      <c r="W18" s="45"/>
      <c r="X18" s="45"/>
      <c r="Y18" s="45"/>
    </row>
    <row r="19" spans="1:25" ht="15.6" x14ac:dyDescent="0.3">
      <c r="A19" s="76" t="s">
        <v>139</v>
      </c>
      <c r="B19" s="74"/>
      <c r="C19" s="74"/>
      <c r="D19" s="74"/>
      <c r="E19" s="74"/>
      <c r="F19" s="74"/>
      <c r="G19" s="74"/>
      <c r="H19" s="75"/>
      <c r="I19" s="100"/>
      <c r="J19" s="101"/>
      <c r="K19" s="174" t="s">
        <v>140</v>
      </c>
      <c r="L19" s="74"/>
      <c r="M19" s="75"/>
      <c r="N19" s="45"/>
      <c r="O19" s="45"/>
      <c r="P19" s="45"/>
      <c r="Q19" s="45"/>
      <c r="R19" s="45"/>
      <c r="S19" s="45"/>
      <c r="T19" s="45"/>
      <c r="U19" s="45"/>
      <c r="V19" s="45"/>
      <c r="W19" s="45"/>
      <c r="X19" s="45"/>
      <c r="Y19" s="45"/>
    </row>
    <row r="20" spans="1:25" x14ac:dyDescent="0.3">
      <c r="A20" s="110" t="s">
        <v>44</v>
      </c>
      <c r="B20" s="111"/>
      <c r="C20" s="111"/>
      <c r="D20" s="111"/>
      <c r="E20" s="112"/>
      <c r="F20" s="20" t="s">
        <v>45</v>
      </c>
      <c r="G20" s="74"/>
      <c r="H20" s="75"/>
      <c r="I20" s="73"/>
      <c r="J20" s="75"/>
      <c r="K20" s="74"/>
      <c r="L20" s="74"/>
      <c r="M20" s="75"/>
      <c r="N20" s="45"/>
      <c r="O20" s="45"/>
      <c r="P20" s="45"/>
      <c r="Q20" s="45"/>
      <c r="R20" s="45"/>
      <c r="S20" s="45"/>
      <c r="T20" s="45"/>
      <c r="U20" s="45"/>
      <c r="V20" s="45"/>
      <c r="W20" s="45"/>
      <c r="X20" s="45"/>
      <c r="Y20" s="45"/>
    </row>
    <row r="21" spans="1:25" ht="15.6" x14ac:dyDescent="0.3">
      <c r="A21" s="28" t="s">
        <v>98</v>
      </c>
      <c r="B21" s="26"/>
      <c r="C21" s="26"/>
      <c r="D21" s="26"/>
      <c r="E21" s="27"/>
      <c r="F21" s="109"/>
      <c r="G21" s="74"/>
      <c r="H21" s="75"/>
      <c r="I21" s="104"/>
      <c r="J21" s="105"/>
      <c r="K21" s="73" t="s">
        <v>149</v>
      </c>
      <c r="L21" s="74"/>
      <c r="M21" s="75"/>
      <c r="N21" s="163"/>
      <c r="O21" s="45"/>
      <c r="P21" s="45"/>
      <c r="Q21" s="45"/>
      <c r="R21" s="45"/>
      <c r="S21" s="45"/>
      <c r="T21" s="45"/>
      <c r="U21" s="45"/>
      <c r="V21" s="45"/>
      <c r="W21" s="45"/>
      <c r="X21" s="45"/>
      <c r="Y21" s="45"/>
    </row>
    <row r="22" spans="1:25" ht="15.6" x14ac:dyDescent="0.3">
      <c r="A22" s="66" t="s">
        <v>147</v>
      </c>
      <c r="B22" s="29"/>
      <c r="C22" s="29"/>
      <c r="D22" s="29"/>
      <c r="E22" s="30"/>
      <c r="F22" s="109"/>
      <c r="G22" s="74"/>
      <c r="H22" s="75"/>
      <c r="I22" s="102"/>
      <c r="J22" s="103"/>
      <c r="K22" s="608" t="s">
        <v>148</v>
      </c>
      <c r="L22" s="578"/>
      <c r="M22" s="579"/>
      <c r="N22" s="160"/>
      <c r="O22" s="45"/>
      <c r="P22" s="45"/>
      <c r="Q22" s="45"/>
      <c r="R22" s="45"/>
      <c r="S22" s="45"/>
      <c r="T22" s="45"/>
      <c r="U22" s="45"/>
      <c r="V22" s="45"/>
      <c r="W22" s="45"/>
      <c r="X22" s="45"/>
      <c r="Y22" s="45"/>
    </row>
    <row r="23" spans="1:25" x14ac:dyDescent="0.3">
      <c r="A23" s="73"/>
      <c r="B23" s="74"/>
      <c r="C23" s="74"/>
      <c r="D23" s="74"/>
      <c r="E23" s="74"/>
      <c r="F23" s="74"/>
      <c r="G23" s="74"/>
      <c r="H23" s="75"/>
      <c r="I23" s="100"/>
      <c r="J23" s="101"/>
      <c r="K23" s="608"/>
      <c r="L23" s="578"/>
      <c r="M23" s="579"/>
      <c r="N23" s="45"/>
      <c r="O23" s="45"/>
      <c r="P23" s="45"/>
      <c r="Q23" s="45"/>
      <c r="R23" s="45"/>
      <c r="S23" s="45"/>
      <c r="T23" s="45"/>
      <c r="U23" s="45"/>
      <c r="V23" s="45"/>
      <c r="W23" s="45"/>
      <c r="X23" s="45"/>
      <c r="Y23" s="45"/>
    </row>
    <row r="24" spans="1:25" ht="15.6" x14ac:dyDescent="0.3">
      <c r="A24" s="76" t="s">
        <v>164</v>
      </c>
      <c r="B24" s="74"/>
      <c r="C24" s="74"/>
      <c r="D24" s="74"/>
      <c r="E24" s="74"/>
      <c r="F24" s="74"/>
      <c r="G24" s="74"/>
      <c r="H24" s="75"/>
      <c r="I24" s="100"/>
      <c r="J24" s="101"/>
      <c r="K24" s="73"/>
      <c r="L24" s="74"/>
      <c r="M24" s="75"/>
      <c r="N24" s="45"/>
      <c r="O24" s="45"/>
      <c r="P24" s="45"/>
      <c r="Q24" s="45"/>
      <c r="R24" s="45"/>
      <c r="S24" s="45"/>
      <c r="T24" s="45"/>
      <c r="U24" s="45"/>
      <c r="V24" s="45"/>
      <c r="W24" s="45"/>
      <c r="X24" s="45"/>
      <c r="Y24" s="45"/>
    </row>
    <row r="25" spans="1:25" x14ac:dyDescent="0.3">
      <c r="A25" s="110" t="s">
        <v>48</v>
      </c>
      <c r="B25" s="111"/>
      <c r="C25" s="111"/>
      <c r="D25" s="111"/>
      <c r="E25" s="112"/>
      <c r="F25" s="20" t="s">
        <v>45</v>
      </c>
      <c r="G25" s="74"/>
      <c r="H25" s="75"/>
      <c r="I25" s="73"/>
      <c r="J25" s="75"/>
      <c r="K25" s="174" t="s">
        <v>163</v>
      </c>
      <c r="L25" s="74"/>
      <c r="M25" s="75"/>
      <c r="N25" s="45"/>
      <c r="O25" s="45"/>
      <c r="P25" s="45"/>
      <c r="Q25" s="45"/>
      <c r="R25" s="45"/>
      <c r="S25" s="45"/>
      <c r="T25" s="45"/>
      <c r="U25" s="45"/>
      <c r="V25" s="45"/>
      <c r="W25" s="45"/>
      <c r="X25" s="45"/>
      <c r="Y25" s="45"/>
    </row>
    <row r="26" spans="1:25" ht="15.6" x14ac:dyDescent="0.3">
      <c r="A26" s="66" t="s">
        <v>49</v>
      </c>
      <c r="B26" s="26"/>
      <c r="C26" s="26"/>
      <c r="D26" s="26"/>
      <c r="E26" s="27"/>
      <c r="F26" s="109"/>
      <c r="G26" s="74"/>
      <c r="H26" s="75"/>
      <c r="I26" s="104"/>
      <c r="J26" s="105"/>
      <c r="K26" s="73"/>
      <c r="L26" s="74"/>
      <c r="M26" s="75"/>
      <c r="N26" s="160"/>
      <c r="O26" s="45"/>
      <c r="P26" s="45"/>
      <c r="Q26" s="45"/>
      <c r="R26" s="45"/>
      <c r="S26" s="45"/>
      <c r="T26" s="45"/>
      <c r="U26" s="45"/>
      <c r="V26" s="45"/>
      <c r="W26" s="45"/>
      <c r="X26" s="45"/>
      <c r="Y26" s="45"/>
    </row>
    <row r="27" spans="1:25" ht="15.6" x14ac:dyDescent="0.3">
      <c r="A27" s="66" t="s">
        <v>153</v>
      </c>
      <c r="B27" s="29"/>
      <c r="C27" s="29"/>
      <c r="D27" s="29"/>
      <c r="E27" s="30"/>
      <c r="F27" s="109"/>
      <c r="G27" s="74"/>
      <c r="H27" s="75"/>
      <c r="I27" s="102"/>
      <c r="J27" s="103"/>
      <c r="K27" s="73"/>
      <c r="L27" s="74"/>
      <c r="M27" s="75"/>
      <c r="N27" s="160"/>
      <c r="O27" s="45"/>
      <c r="P27" s="45"/>
      <c r="Q27" s="45"/>
      <c r="R27" s="45"/>
      <c r="S27" s="45"/>
      <c r="T27" s="45"/>
      <c r="U27" s="45"/>
      <c r="V27" s="45"/>
      <c r="W27" s="45"/>
      <c r="X27" s="45"/>
      <c r="Y27" s="45"/>
    </row>
    <row r="28" spans="1:25" ht="15.6" x14ac:dyDescent="0.3">
      <c r="A28" s="66" t="s">
        <v>50</v>
      </c>
      <c r="B28" s="29"/>
      <c r="C28" s="29"/>
      <c r="D28" s="29"/>
      <c r="E28" s="30"/>
      <c r="F28" s="109"/>
      <c r="G28" s="74"/>
      <c r="H28" s="75"/>
      <c r="I28" s="102"/>
      <c r="J28" s="103"/>
      <c r="K28" s="73"/>
      <c r="L28" s="74"/>
      <c r="M28" s="75"/>
      <c r="N28" s="160"/>
      <c r="O28" s="45"/>
      <c r="P28" s="45"/>
      <c r="Q28" s="45"/>
      <c r="R28" s="45"/>
      <c r="S28" s="45"/>
      <c r="T28" s="45"/>
      <c r="U28" s="45"/>
      <c r="V28" s="45"/>
      <c r="W28" s="45"/>
      <c r="X28" s="45"/>
      <c r="Y28" s="45"/>
    </row>
    <row r="29" spans="1:25" ht="15.6" x14ac:dyDescent="0.3">
      <c r="A29" s="66" t="s">
        <v>51</v>
      </c>
      <c r="B29" s="29"/>
      <c r="C29" s="29"/>
      <c r="D29" s="29"/>
      <c r="E29" s="30"/>
      <c r="F29" s="109"/>
      <c r="G29" s="74"/>
      <c r="H29" s="75"/>
      <c r="I29" s="102"/>
      <c r="J29" s="103"/>
      <c r="K29" s="73"/>
      <c r="L29" s="74"/>
      <c r="M29" s="75"/>
      <c r="N29" s="160"/>
      <c r="O29" s="45"/>
      <c r="P29" s="45"/>
      <c r="Q29" s="45"/>
      <c r="R29" s="45"/>
      <c r="S29" s="45"/>
      <c r="T29" s="45"/>
      <c r="U29" s="45"/>
      <c r="V29" s="45"/>
      <c r="W29" s="45"/>
      <c r="X29" s="45"/>
      <c r="Y29" s="45"/>
    </row>
    <row r="30" spans="1:25" ht="15.6" x14ac:dyDescent="0.3">
      <c r="A30" s="66" t="s">
        <v>157</v>
      </c>
      <c r="B30" s="29"/>
      <c r="C30" s="29"/>
      <c r="D30" s="29"/>
      <c r="E30" s="116"/>
      <c r="F30" s="109"/>
      <c r="G30" s="147" t="s">
        <v>52</v>
      </c>
      <c r="H30" s="75"/>
      <c r="I30" s="102"/>
      <c r="J30" s="103"/>
      <c r="K30" s="608" t="s">
        <v>162</v>
      </c>
      <c r="L30" s="578"/>
      <c r="M30" s="579"/>
      <c r="N30" s="160"/>
      <c r="O30" s="45"/>
      <c r="P30" s="45"/>
      <c r="Q30" s="45"/>
      <c r="R30" s="45"/>
      <c r="S30" s="45"/>
      <c r="T30" s="45"/>
      <c r="U30" s="45"/>
      <c r="V30" s="45"/>
      <c r="W30" s="45"/>
      <c r="X30" s="45"/>
      <c r="Y30" s="45"/>
    </row>
    <row r="31" spans="1:25" ht="15.6" x14ac:dyDescent="0.3">
      <c r="A31" s="66" t="s">
        <v>156</v>
      </c>
      <c r="B31" s="29"/>
      <c r="C31" s="609"/>
      <c r="D31" s="610"/>
      <c r="E31" s="610"/>
      <c r="F31" s="611"/>
      <c r="G31" s="74"/>
      <c r="H31" s="75"/>
      <c r="I31" s="102"/>
      <c r="J31" s="103"/>
      <c r="K31" s="608"/>
      <c r="L31" s="578"/>
      <c r="M31" s="579"/>
      <c r="N31" s="160"/>
      <c r="O31" s="45"/>
      <c r="P31" s="45"/>
      <c r="Q31" s="45"/>
      <c r="R31" s="45"/>
      <c r="S31" s="45"/>
      <c r="T31" s="45"/>
      <c r="U31" s="45"/>
      <c r="V31" s="45"/>
      <c r="W31" s="45"/>
      <c r="X31" s="45"/>
      <c r="Y31" s="45"/>
    </row>
    <row r="32" spans="1:25" ht="15.6" x14ac:dyDescent="0.3">
      <c r="A32" s="113" t="s">
        <v>53</v>
      </c>
      <c r="B32" s="114"/>
      <c r="C32" s="114"/>
      <c r="D32" s="114"/>
      <c r="E32" s="115"/>
      <c r="F32" s="20" t="s">
        <v>45</v>
      </c>
      <c r="G32" s="117"/>
      <c r="H32" s="118"/>
      <c r="I32" s="73"/>
      <c r="J32" s="75"/>
      <c r="K32" s="73"/>
      <c r="L32" s="74"/>
      <c r="M32" s="82"/>
      <c r="N32" s="160"/>
      <c r="O32" s="45"/>
      <c r="P32" s="45"/>
      <c r="Q32" s="45"/>
      <c r="R32" s="45"/>
      <c r="S32" s="45"/>
      <c r="T32" s="45"/>
      <c r="U32" s="45"/>
      <c r="V32" s="45"/>
      <c r="W32" s="45"/>
      <c r="X32" s="45"/>
      <c r="Y32" s="45"/>
    </row>
    <row r="33" spans="1:25" ht="15.6" x14ac:dyDescent="0.3">
      <c r="A33" s="66" t="s">
        <v>200</v>
      </c>
      <c r="B33" s="26"/>
      <c r="C33" s="26"/>
      <c r="D33" s="26"/>
      <c r="E33" s="27"/>
      <c r="F33" s="109"/>
      <c r="G33" s="74"/>
      <c r="H33" s="75"/>
      <c r="I33" s="102"/>
      <c r="J33" s="103"/>
      <c r="K33" s="73" t="s">
        <v>158</v>
      </c>
      <c r="L33" s="74"/>
      <c r="M33" s="75"/>
      <c r="N33" s="160"/>
      <c r="O33" s="45"/>
      <c r="P33" s="45"/>
      <c r="Q33" s="45"/>
      <c r="R33" s="45"/>
      <c r="S33" s="45"/>
      <c r="T33" s="45"/>
      <c r="U33" s="45"/>
      <c r="V33" s="45"/>
      <c r="W33" s="45"/>
      <c r="X33" s="45"/>
      <c r="Y33" s="45"/>
    </row>
    <row r="34" spans="1:25" ht="15.6" x14ac:dyDescent="0.3">
      <c r="A34" s="66" t="s">
        <v>201</v>
      </c>
      <c r="B34" s="29"/>
      <c r="C34" s="29"/>
      <c r="D34" s="29"/>
      <c r="E34" s="30"/>
      <c r="F34" s="109"/>
      <c r="G34" s="74"/>
      <c r="H34" s="75"/>
      <c r="I34" s="102"/>
      <c r="J34" s="103"/>
      <c r="K34" s="73" t="s">
        <v>158</v>
      </c>
      <c r="L34" s="74"/>
      <c r="M34" s="75"/>
      <c r="N34" s="160"/>
      <c r="O34" s="45"/>
      <c r="P34" s="45"/>
      <c r="Q34" s="45"/>
      <c r="R34" s="45"/>
      <c r="S34" s="45"/>
      <c r="T34" s="45"/>
      <c r="U34" s="45"/>
      <c r="V34" s="45"/>
      <c r="W34" s="45"/>
      <c r="X34" s="45"/>
      <c r="Y34" s="45"/>
    </row>
    <row r="35" spans="1:25" x14ac:dyDescent="0.3">
      <c r="A35" s="110" t="s">
        <v>54</v>
      </c>
      <c r="B35" s="111"/>
      <c r="C35" s="111"/>
      <c r="D35" s="111"/>
      <c r="E35" s="112"/>
      <c r="F35" s="21" t="s">
        <v>45</v>
      </c>
      <c r="G35" s="74"/>
      <c r="H35" s="75"/>
      <c r="I35" s="73"/>
      <c r="J35" s="75"/>
      <c r="K35" s="73"/>
      <c r="L35" s="74"/>
      <c r="M35" s="75"/>
      <c r="N35" s="45"/>
      <c r="O35" s="45"/>
      <c r="P35" s="45"/>
      <c r="Q35" s="45"/>
      <c r="R35" s="45"/>
      <c r="S35" s="45"/>
      <c r="T35" s="45"/>
      <c r="U35" s="45"/>
      <c r="V35" s="45"/>
      <c r="W35" s="45"/>
      <c r="X35" s="45"/>
      <c r="Y35" s="45"/>
    </row>
    <row r="36" spans="1:25" x14ac:dyDescent="0.3">
      <c r="A36" s="68" t="s">
        <v>159</v>
      </c>
      <c r="B36" s="26"/>
      <c r="C36" s="26"/>
      <c r="D36" s="26"/>
      <c r="E36" s="27"/>
      <c r="F36" s="109"/>
      <c r="G36" s="74"/>
      <c r="H36" s="75"/>
      <c r="I36" s="102"/>
      <c r="J36" s="103"/>
      <c r="K36" s="73"/>
      <c r="L36" s="74"/>
      <c r="M36" s="75"/>
      <c r="N36" s="45"/>
      <c r="O36" s="45"/>
      <c r="P36" s="45"/>
      <c r="Q36" s="45"/>
      <c r="R36" s="45"/>
      <c r="S36" s="45"/>
      <c r="T36" s="45"/>
      <c r="U36" s="45"/>
      <c r="V36" s="45"/>
      <c r="W36" s="45"/>
      <c r="X36" s="45"/>
      <c r="Y36" s="45"/>
    </row>
    <row r="37" spans="1:25" x14ac:dyDescent="0.3">
      <c r="A37" s="119"/>
      <c r="B37" s="120"/>
      <c r="C37" s="120"/>
      <c r="D37" s="120"/>
      <c r="E37" s="120"/>
      <c r="F37" s="74"/>
      <c r="G37" s="74"/>
      <c r="H37" s="75"/>
      <c r="I37" s="100"/>
      <c r="J37" s="101"/>
      <c r="K37" s="73"/>
      <c r="L37" s="74"/>
      <c r="M37" s="75"/>
      <c r="N37" s="45"/>
      <c r="O37" s="45"/>
      <c r="P37" s="45"/>
      <c r="Q37" s="45"/>
      <c r="R37" s="45"/>
      <c r="S37" s="45"/>
      <c r="T37" s="45"/>
      <c r="U37" s="45"/>
      <c r="V37" s="45"/>
      <c r="W37" s="45"/>
      <c r="X37" s="45"/>
      <c r="Y37" s="45"/>
    </row>
    <row r="38" spans="1:25" ht="15.6" x14ac:dyDescent="0.3">
      <c r="A38" s="76" t="s">
        <v>154</v>
      </c>
      <c r="B38" s="74"/>
      <c r="C38" s="74"/>
      <c r="D38" s="74"/>
      <c r="E38" s="74"/>
      <c r="F38" s="74"/>
      <c r="G38" s="74"/>
      <c r="H38" s="75"/>
      <c r="I38" s="100"/>
      <c r="J38" s="101"/>
      <c r="K38" s="642" t="s">
        <v>215</v>
      </c>
      <c r="L38" s="643"/>
      <c r="M38" s="644"/>
      <c r="N38" s="45"/>
      <c r="O38" s="45"/>
      <c r="P38" s="45"/>
      <c r="Q38" s="45"/>
      <c r="R38" s="45"/>
      <c r="S38" s="45"/>
      <c r="T38" s="45"/>
      <c r="U38" s="45"/>
      <c r="V38" s="45"/>
      <c r="W38" s="45"/>
      <c r="X38" s="45"/>
      <c r="Y38" s="45"/>
    </row>
    <row r="39" spans="1:25" ht="15.45" customHeight="1" x14ac:dyDescent="0.3">
      <c r="A39" s="612" t="s">
        <v>55</v>
      </c>
      <c r="B39" s="613"/>
      <c r="C39" s="613"/>
      <c r="D39" s="613"/>
      <c r="E39" s="614"/>
      <c r="F39" s="20" t="s">
        <v>45</v>
      </c>
      <c r="G39" s="74"/>
      <c r="H39" s="75"/>
      <c r="I39" s="73"/>
      <c r="J39" s="75"/>
      <c r="K39" s="642"/>
      <c r="L39" s="643"/>
      <c r="M39" s="644"/>
      <c r="N39" s="163"/>
      <c r="O39" s="45"/>
      <c r="P39" s="45"/>
      <c r="Q39" s="45"/>
      <c r="R39" s="45"/>
      <c r="S39" s="45"/>
      <c r="T39" s="45"/>
      <c r="U39" s="45"/>
      <c r="V39" s="45"/>
      <c r="W39" s="45"/>
      <c r="X39" s="45"/>
      <c r="Y39" s="45"/>
    </row>
    <row r="40" spans="1:25" ht="15.6" x14ac:dyDescent="0.3">
      <c r="A40" s="66" t="s">
        <v>56</v>
      </c>
      <c r="B40" s="29"/>
      <c r="C40" s="29"/>
      <c r="D40" s="29"/>
      <c r="E40" s="30"/>
      <c r="F40" s="60"/>
      <c r="G40" s="74"/>
      <c r="H40" s="75"/>
      <c r="I40" s="102"/>
      <c r="J40" s="103"/>
      <c r="K40" s="73" t="s">
        <v>160</v>
      </c>
      <c r="L40" s="74"/>
      <c r="M40" s="75"/>
      <c r="N40" s="160"/>
      <c r="O40" s="45"/>
      <c r="P40" s="45"/>
      <c r="Q40" s="45"/>
      <c r="R40" s="45"/>
      <c r="S40" s="45"/>
      <c r="T40" s="45"/>
      <c r="U40" s="45"/>
      <c r="V40" s="45"/>
      <c r="W40" s="45"/>
      <c r="X40" s="45"/>
      <c r="Y40" s="45"/>
    </row>
    <row r="41" spans="1:25" ht="15.6" x14ac:dyDescent="0.3">
      <c r="A41" s="66" t="s">
        <v>57</v>
      </c>
      <c r="B41" s="29"/>
      <c r="C41" s="29"/>
      <c r="D41" s="29"/>
      <c r="E41" s="30"/>
      <c r="F41" s="60"/>
      <c r="G41" s="74"/>
      <c r="H41" s="75"/>
      <c r="I41" s="102"/>
      <c r="J41" s="103"/>
      <c r="K41" s="73" t="s">
        <v>161</v>
      </c>
      <c r="L41" s="74"/>
      <c r="M41" s="75"/>
      <c r="N41" s="160"/>
      <c r="O41" s="45"/>
      <c r="P41" s="45"/>
      <c r="Q41" s="45"/>
      <c r="R41" s="45"/>
      <c r="S41" s="45"/>
      <c r="T41" s="45"/>
      <c r="U41" s="45"/>
      <c r="V41" s="45"/>
      <c r="W41" s="45"/>
      <c r="X41" s="45"/>
      <c r="Y41" s="45"/>
    </row>
    <row r="42" spans="1:25" ht="15.6" x14ac:dyDescent="0.3">
      <c r="A42" s="66" t="s">
        <v>58</v>
      </c>
      <c r="B42" s="29"/>
      <c r="C42" s="29"/>
      <c r="D42" s="29"/>
      <c r="E42" s="30"/>
      <c r="F42" s="60"/>
      <c r="G42" s="74"/>
      <c r="H42" s="75"/>
      <c r="I42" s="102"/>
      <c r="J42" s="103"/>
      <c r="K42" s="73" t="s">
        <v>59</v>
      </c>
      <c r="L42" s="74"/>
      <c r="M42" s="75"/>
      <c r="N42" s="160"/>
      <c r="O42" s="45"/>
      <c r="P42" s="45"/>
      <c r="Q42" s="45"/>
      <c r="R42" s="45"/>
      <c r="S42" s="45"/>
      <c r="T42" s="45"/>
      <c r="U42" s="45"/>
      <c r="V42" s="45"/>
      <c r="W42" s="45"/>
      <c r="X42" s="45"/>
      <c r="Y42" s="45"/>
    </row>
    <row r="43" spans="1:25" ht="15.6" x14ac:dyDescent="0.3">
      <c r="A43" s="66" t="s">
        <v>60</v>
      </c>
      <c r="B43" s="29"/>
      <c r="C43" s="29"/>
      <c r="D43" s="29"/>
      <c r="E43" s="30"/>
      <c r="F43" s="60"/>
      <c r="G43" s="74"/>
      <c r="H43" s="75"/>
      <c r="I43" s="102"/>
      <c r="J43" s="103"/>
      <c r="K43" s="73"/>
      <c r="L43" s="74"/>
      <c r="M43" s="75"/>
      <c r="N43" s="163"/>
      <c r="O43" s="45"/>
      <c r="P43" s="45"/>
      <c r="Q43" s="45"/>
      <c r="R43" s="45"/>
      <c r="S43" s="45"/>
      <c r="T43" s="45"/>
      <c r="U43" s="45"/>
      <c r="V43" s="45"/>
      <c r="W43" s="45"/>
      <c r="X43" s="45"/>
      <c r="Y43" s="45"/>
    </row>
    <row r="44" spans="1:25" ht="15.6" x14ac:dyDescent="0.3">
      <c r="A44" s="70" t="s">
        <v>61</v>
      </c>
      <c r="B44" s="31"/>
      <c r="C44" s="31"/>
      <c r="D44" s="31"/>
      <c r="E44" s="32"/>
      <c r="F44" s="60"/>
      <c r="G44" s="74"/>
      <c r="H44" s="75"/>
      <c r="I44" s="102"/>
      <c r="J44" s="103"/>
      <c r="K44" s="73"/>
      <c r="L44" s="74"/>
      <c r="M44" s="75"/>
      <c r="N44" s="160"/>
      <c r="O44" s="45"/>
      <c r="P44" s="45"/>
      <c r="Q44" s="45"/>
      <c r="R44" s="45"/>
      <c r="S44" s="45"/>
      <c r="T44" s="45"/>
      <c r="U44" s="45"/>
      <c r="V44" s="45"/>
      <c r="W44" s="45"/>
      <c r="X44" s="45"/>
      <c r="Y44" s="45"/>
    </row>
    <row r="45" spans="1:25" x14ac:dyDescent="0.3">
      <c r="A45" s="73"/>
      <c r="B45" s="74"/>
      <c r="C45" s="74"/>
      <c r="D45" s="74"/>
      <c r="E45" s="74"/>
      <c r="F45" s="74"/>
      <c r="G45" s="74"/>
      <c r="H45" s="75"/>
      <c r="I45" s="100"/>
      <c r="J45" s="101"/>
      <c r="K45" s="73"/>
      <c r="L45" s="74"/>
      <c r="M45" s="75"/>
      <c r="N45" s="45"/>
      <c r="O45" s="45"/>
      <c r="P45" s="45"/>
      <c r="Q45" s="45"/>
      <c r="R45" s="45"/>
      <c r="S45" s="45"/>
      <c r="T45" s="45"/>
      <c r="U45" s="45"/>
      <c r="V45" s="45"/>
      <c r="W45" s="45"/>
      <c r="X45" s="45"/>
      <c r="Y45" s="45"/>
    </row>
    <row r="46" spans="1:25" ht="15.6" x14ac:dyDescent="0.3">
      <c r="A46" s="76" t="s">
        <v>165</v>
      </c>
      <c r="B46" s="74"/>
      <c r="C46" s="74"/>
      <c r="D46" s="74"/>
      <c r="E46" s="74"/>
      <c r="F46" s="74"/>
      <c r="G46" s="74"/>
      <c r="H46" s="75"/>
      <c r="I46" s="100"/>
      <c r="J46" s="101"/>
      <c r="K46" s="174" t="s">
        <v>166</v>
      </c>
      <c r="L46" s="74"/>
      <c r="M46" s="75"/>
      <c r="N46" s="45"/>
      <c r="O46" s="45"/>
      <c r="P46" s="45"/>
      <c r="Q46" s="45"/>
      <c r="R46" s="45"/>
      <c r="S46" s="45"/>
      <c r="T46" s="45"/>
      <c r="U46" s="45"/>
      <c r="V46" s="45"/>
      <c r="W46" s="45"/>
      <c r="X46" s="45"/>
      <c r="Y46" s="45"/>
    </row>
    <row r="47" spans="1:25" ht="82.5" customHeight="1" x14ac:dyDescent="0.3">
      <c r="A47" s="590" t="s">
        <v>62</v>
      </c>
      <c r="B47" s="591"/>
      <c r="C47" s="591"/>
      <c r="D47" s="592"/>
      <c r="E47" s="22" t="s">
        <v>63</v>
      </c>
      <c r="F47" s="22" t="s">
        <v>64</v>
      </c>
      <c r="G47" s="22" t="s">
        <v>65</v>
      </c>
      <c r="H47" s="95" t="s">
        <v>119</v>
      </c>
      <c r="I47" s="73"/>
      <c r="J47" s="75"/>
      <c r="K47" s="593" t="s">
        <v>66</v>
      </c>
      <c r="L47" s="594"/>
      <c r="M47" s="595"/>
      <c r="N47" s="162"/>
      <c r="O47" s="45"/>
      <c r="P47" s="45"/>
      <c r="Q47" s="45"/>
      <c r="R47" s="45"/>
      <c r="S47" s="45"/>
      <c r="T47" s="45"/>
      <c r="U47" s="45"/>
      <c r="V47" s="45"/>
      <c r="W47" s="45"/>
      <c r="X47" s="45"/>
      <c r="Y47" s="45"/>
    </row>
    <row r="48" spans="1:25" ht="15.45" customHeight="1" x14ac:dyDescent="0.3">
      <c r="A48" s="66" t="s">
        <v>141</v>
      </c>
      <c r="B48" s="29"/>
      <c r="C48" s="29"/>
      <c r="D48" s="30"/>
      <c r="E48" s="60"/>
      <c r="F48" s="60"/>
      <c r="G48" s="60"/>
      <c r="H48" s="96"/>
      <c r="I48" s="102"/>
      <c r="J48" s="103"/>
      <c r="K48" s="596" t="s">
        <v>167</v>
      </c>
      <c r="L48" s="597"/>
      <c r="M48" s="598"/>
      <c r="N48" s="160"/>
      <c r="O48" s="160"/>
      <c r="P48" s="45"/>
      <c r="Q48" s="45"/>
      <c r="R48" s="45"/>
      <c r="S48" s="45"/>
      <c r="T48" s="45"/>
      <c r="U48" s="45"/>
      <c r="V48" s="45"/>
      <c r="W48" s="45"/>
      <c r="X48" s="45"/>
      <c r="Y48" s="45"/>
    </row>
    <row r="49" spans="1:25" ht="15.6" x14ac:dyDescent="0.3">
      <c r="A49" s="66" t="s">
        <v>142</v>
      </c>
      <c r="B49" s="29"/>
      <c r="C49" s="29"/>
      <c r="D49" s="30"/>
      <c r="E49" s="60"/>
      <c r="F49" s="60"/>
      <c r="G49" s="60"/>
      <c r="H49" s="103"/>
      <c r="I49" s="102"/>
      <c r="J49" s="103"/>
      <c r="K49" s="599" t="s">
        <v>169</v>
      </c>
      <c r="L49" s="600"/>
      <c r="M49" s="601"/>
      <c r="N49" s="160"/>
      <c r="O49" s="160"/>
      <c r="P49" s="45"/>
      <c r="Q49" s="45"/>
      <c r="R49" s="45"/>
      <c r="S49" s="45"/>
      <c r="T49" s="45"/>
      <c r="U49" s="45"/>
      <c r="V49" s="45"/>
      <c r="W49" s="45"/>
      <c r="X49" s="45"/>
      <c r="Y49" s="45"/>
    </row>
    <row r="50" spans="1:25" ht="15.6" x14ac:dyDescent="0.3">
      <c r="A50" s="66" t="s">
        <v>143</v>
      </c>
      <c r="B50" s="29"/>
      <c r="C50" s="29"/>
      <c r="D50" s="30"/>
      <c r="E50" s="60"/>
      <c r="F50" s="60"/>
      <c r="G50" s="60"/>
      <c r="H50" s="103"/>
      <c r="I50" s="102"/>
      <c r="J50" s="103"/>
      <c r="K50" s="599"/>
      <c r="L50" s="600"/>
      <c r="M50" s="601"/>
      <c r="N50" s="160"/>
      <c r="O50" s="160"/>
      <c r="P50" s="45"/>
      <c r="Q50" s="45"/>
      <c r="R50" s="45"/>
      <c r="S50" s="45"/>
      <c r="T50" s="45"/>
      <c r="U50" s="45"/>
      <c r="V50" s="45"/>
      <c r="W50" s="45"/>
      <c r="X50" s="45"/>
      <c r="Y50" s="45"/>
    </row>
    <row r="51" spans="1:25" ht="15.6" x14ac:dyDescent="0.3">
      <c r="A51" s="66" t="s">
        <v>144</v>
      </c>
      <c r="B51" s="29"/>
      <c r="C51" s="29"/>
      <c r="D51" s="30"/>
      <c r="E51" s="60"/>
      <c r="F51" s="60"/>
      <c r="G51" s="60"/>
      <c r="H51" s="103"/>
      <c r="I51" s="102"/>
      <c r="J51" s="103"/>
      <c r="K51" s="599"/>
      <c r="L51" s="600"/>
      <c r="M51" s="601"/>
      <c r="N51" s="160"/>
      <c r="O51" s="160"/>
      <c r="P51" s="45"/>
      <c r="Q51" s="45"/>
      <c r="R51" s="45"/>
      <c r="S51" s="45"/>
      <c r="T51" s="45"/>
      <c r="U51" s="45"/>
      <c r="V51" s="45"/>
      <c r="W51" s="45"/>
      <c r="X51" s="45"/>
      <c r="Y51" s="45"/>
    </row>
    <row r="52" spans="1:25" ht="15.6" x14ac:dyDescent="0.3">
      <c r="A52" s="86" t="s">
        <v>145</v>
      </c>
      <c r="B52" s="97"/>
      <c r="C52" s="87"/>
      <c r="D52" s="88"/>
      <c r="E52" s="60"/>
      <c r="F52" s="60"/>
      <c r="G52" s="60"/>
      <c r="H52" s="103"/>
      <c r="I52" s="102"/>
      <c r="J52" s="103"/>
      <c r="K52" s="73"/>
      <c r="L52" s="74"/>
      <c r="M52" s="75"/>
      <c r="N52" s="160"/>
      <c r="O52" s="160"/>
      <c r="P52" s="45"/>
      <c r="Q52" s="45"/>
      <c r="R52" s="45"/>
      <c r="S52" s="45"/>
      <c r="T52" s="45"/>
      <c r="U52" s="45"/>
      <c r="V52" s="45"/>
      <c r="W52" s="45"/>
      <c r="X52" s="45"/>
      <c r="Y52" s="45"/>
    </row>
    <row r="53" spans="1:25" ht="15.6" x14ac:dyDescent="0.3">
      <c r="A53" s="66" t="s">
        <v>146</v>
      </c>
      <c r="B53" s="29"/>
      <c r="C53" s="87"/>
      <c r="D53" s="88"/>
      <c r="E53" s="60"/>
      <c r="F53" s="60"/>
      <c r="G53" s="60"/>
      <c r="H53" s="103"/>
      <c r="I53" s="102"/>
      <c r="J53" s="103"/>
      <c r="K53" s="73" t="s">
        <v>168</v>
      </c>
      <c r="L53" s="74"/>
      <c r="M53" s="75"/>
      <c r="N53" s="160"/>
      <c r="O53" s="160"/>
      <c r="P53" s="45"/>
      <c r="Q53" s="45"/>
      <c r="R53" s="45"/>
      <c r="S53" s="45"/>
      <c r="T53" s="45"/>
      <c r="U53" s="45"/>
      <c r="V53" s="45"/>
      <c r="W53" s="45"/>
      <c r="X53" s="45"/>
      <c r="Y53" s="45"/>
    </row>
    <row r="54" spans="1:25" x14ac:dyDescent="0.3">
      <c r="A54" s="73"/>
      <c r="B54" s="74"/>
      <c r="C54" s="74"/>
      <c r="D54" s="74"/>
      <c r="E54" s="74"/>
      <c r="F54" s="74"/>
      <c r="G54" s="74"/>
      <c r="H54" s="75"/>
      <c r="I54" s="100"/>
      <c r="J54" s="101"/>
      <c r="K54" s="73"/>
      <c r="L54" s="74"/>
      <c r="M54" s="75"/>
      <c r="N54" s="45"/>
      <c r="O54" s="45"/>
      <c r="P54" s="45"/>
      <c r="Q54" s="45"/>
      <c r="R54" s="45"/>
      <c r="S54" s="45"/>
      <c r="T54" s="45"/>
      <c r="U54" s="45"/>
      <c r="V54" s="45"/>
      <c r="W54" s="45"/>
      <c r="X54" s="45"/>
      <c r="Y54" s="45"/>
    </row>
    <row r="55" spans="1:25" ht="15.6" x14ac:dyDescent="0.3">
      <c r="A55" s="76" t="s">
        <v>172</v>
      </c>
      <c r="B55" s="74"/>
      <c r="C55" s="74"/>
      <c r="D55" s="74"/>
      <c r="E55" s="74"/>
      <c r="F55" s="74"/>
      <c r="G55" s="74"/>
      <c r="H55" s="75"/>
      <c r="I55" s="100"/>
      <c r="J55" s="101"/>
      <c r="K55" s="73"/>
      <c r="L55" s="74"/>
      <c r="M55" s="75"/>
      <c r="N55" s="45"/>
      <c r="O55" s="45"/>
      <c r="P55" s="45"/>
      <c r="Q55" s="45"/>
      <c r="R55" s="45"/>
      <c r="S55" s="45"/>
      <c r="T55" s="45"/>
      <c r="U55" s="45"/>
      <c r="V55" s="45"/>
      <c r="W55" s="45"/>
      <c r="X55" s="45"/>
      <c r="Y55" s="45"/>
    </row>
    <row r="56" spans="1:25" ht="14.55" customHeight="1" x14ac:dyDescent="0.3">
      <c r="A56" s="602" t="s">
        <v>67</v>
      </c>
      <c r="B56" s="603"/>
      <c r="C56" s="603"/>
      <c r="D56" s="603"/>
      <c r="E56" s="604"/>
      <c r="F56" s="20" t="s">
        <v>45</v>
      </c>
      <c r="G56" s="117"/>
      <c r="H56" s="118"/>
      <c r="I56" s="73"/>
      <c r="J56" s="75"/>
      <c r="K56" s="174" t="s">
        <v>171</v>
      </c>
      <c r="L56" s="74"/>
      <c r="M56" s="75"/>
      <c r="N56" s="45"/>
      <c r="O56" s="45"/>
      <c r="P56" s="45"/>
      <c r="Q56" s="45"/>
      <c r="R56" s="45"/>
      <c r="S56" s="45"/>
      <c r="T56" s="45"/>
      <c r="U56" s="45"/>
      <c r="V56" s="45"/>
      <c r="W56" s="45"/>
      <c r="X56" s="45"/>
      <c r="Y56" s="45"/>
    </row>
    <row r="57" spans="1:25" ht="15.6" x14ac:dyDescent="0.3">
      <c r="A57" s="71" t="s">
        <v>68</v>
      </c>
      <c r="B57" s="39"/>
      <c r="C57" s="39"/>
      <c r="D57" s="39"/>
      <c r="E57" s="39"/>
      <c r="F57" s="60"/>
      <c r="G57" s="74"/>
      <c r="H57" s="75"/>
      <c r="I57" s="102"/>
      <c r="J57" s="103"/>
      <c r="K57" s="73"/>
      <c r="L57" s="74"/>
      <c r="M57" s="75"/>
      <c r="N57" s="160"/>
      <c r="O57" s="45"/>
      <c r="P57" s="45"/>
      <c r="Q57" s="45"/>
      <c r="R57" s="45"/>
      <c r="S57" s="45"/>
      <c r="T57" s="45"/>
      <c r="U57" s="45"/>
      <c r="V57" s="45"/>
      <c r="W57" s="45"/>
      <c r="X57" s="45"/>
      <c r="Y57" s="45"/>
    </row>
    <row r="58" spans="1:25" x14ac:dyDescent="0.3">
      <c r="A58" s="66" t="s">
        <v>69</v>
      </c>
      <c r="B58" s="29"/>
      <c r="C58" s="29"/>
      <c r="D58" s="29"/>
      <c r="E58" s="30"/>
      <c r="F58" s="60"/>
      <c r="G58" s="74"/>
      <c r="H58" s="75"/>
      <c r="I58" s="102"/>
      <c r="J58" s="103"/>
      <c r="K58" s="73"/>
      <c r="L58" s="74"/>
      <c r="M58" s="75"/>
      <c r="N58" s="45"/>
      <c r="O58" s="45"/>
      <c r="P58" s="45"/>
      <c r="Q58" s="45"/>
      <c r="R58" s="45"/>
      <c r="S58" s="45"/>
      <c r="T58" s="45"/>
      <c r="U58" s="45"/>
      <c r="V58" s="45"/>
      <c r="W58" s="45"/>
      <c r="X58" s="45"/>
      <c r="Y58" s="45"/>
    </row>
    <row r="59" spans="1:25" ht="15.6" x14ac:dyDescent="0.3">
      <c r="A59" s="66" t="s">
        <v>70</v>
      </c>
      <c r="B59" s="29"/>
      <c r="C59" s="29"/>
      <c r="D59" s="29"/>
      <c r="E59" s="30"/>
      <c r="F59" s="60"/>
      <c r="G59" s="74"/>
      <c r="H59" s="75"/>
      <c r="I59" s="102"/>
      <c r="J59" s="103"/>
      <c r="K59" s="73"/>
      <c r="L59" s="74"/>
      <c r="M59" s="75"/>
      <c r="N59" s="160"/>
      <c r="O59" s="45"/>
      <c r="P59" s="45"/>
      <c r="Q59" s="164"/>
      <c r="R59" s="164"/>
      <c r="S59" s="165"/>
      <c r="T59" s="45"/>
      <c r="U59" s="45"/>
      <c r="V59" s="45"/>
      <c r="W59" s="45"/>
      <c r="X59" s="45"/>
      <c r="Y59" s="45"/>
    </row>
    <row r="60" spans="1:25" ht="15.6" x14ac:dyDescent="0.3">
      <c r="A60" s="67" t="s">
        <v>71</v>
      </c>
      <c r="B60" s="36"/>
      <c r="C60" s="36"/>
      <c r="D60" s="36"/>
      <c r="E60" s="37"/>
      <c r="F60" s="20" t="s">
        <v>45</v>
      </c>
      <c r="G60" s="74"/>
      <c r="H60" s="75"/>
      <c r="I60" s="73"/>
      <c r="J60" s="75"/>
      <c r="K60" s="73" t="s">
        <v>170</v>
      </c>
      <c r="L60" s="74"/>
      <c r="M60" s="75"/>
      <c r="N60" s="160"/>
      <c r="O60" s="45"/>
      <c r="P60" s="45"/>
      <c r="Q60" s="164"/>
      <c r="R60" s="164"/>
      <c r="S60" s="165"/>
      <c r="T60" s="45"/>
      <c r="U60" s="45"/>
      <c r="V60" s="45"/>
      <c r="W60" s="45"/>
      <c r="X60" s="45"/>
      <c r="Y60" s="45"/>
    </row>
    <row r="61" spans="1:25" ht="15.6" x14ac:dyDescent="0.3">
      <c r="A61" s="71" t="s">
        <v>173</v>
      </c>
      <c r="B61" s="39"/>
      <c r="C61" s="39"/>
      <c r="D61" s="39"/>
      <c r="E61" s="39"/>
      <c r="F61" s="60"/>
      <c r="G61" s="74"/>
      <c r="H61" s="75"/>
      <c r="I61" s="102"/>
      <c r="J61" s="103"/>
      <c r="K61" s="73"/>
      <c r="L61" s="74"/>
      <c r="M61" s="75"/>
      <c r="N61" s="160"/>
      <c r="O61" s="45"/>
      <c r="P61" s="45"/>
      <c r="Q61" s="45"/>
      <c r="R61" s="45"/>
      <c r="S61" s="45"/>
      <c r="T61" s="45"/>
      <c r="U61" s="45"/>
      <c r="V61" s="45"/>
      <c r="W61" s="45"/>
      <c r="X61" s="45"/>
      <c r="Y61" s="45"/>
    </row>
    <row r="62" spans="1:25" ht="15" thickBot="1" x14ac:dyDescent="0.35">
      <c r="A62" s="73"/>
      <c r="B62" s="74"/>
      <c r="C62" s="74"/>
      <c r="D62" s="74"/>
      <c r="E62" s="74"/>
      <c r="F62" s="74"/>
      <c r="G62" s="74"/>
      <c r="H62" s="75"/>
      <c r="I62" s="100"/>
      <c r="J62" s="101"/>
      <c r="K62" s="73"/>
      <c r="L62" s="74"/>
      <c r="M62" s="75"/>
      <c r="N62" s="45"/>
      <c r="O62" s="45"/>
      <c r="P62" s="45"/>
      <c r="Q62" s="45"/>
      <c r="R62" s="45"/>
      <c r="S62" s="45"/>
      <c r="T62" s="45"/>
      <c r="U62" s="45"/>
      <c r="V62" s="45"/>
      <c r="W62" s="45"/>
      <c r="X62" s="45"/>
      <c r="Y62" s="45"/>
    </row>
    <row r="63" spans="1:25" ht="52.5" customHeight="1" thickBot="1" x14ac:dyDescent="0.35">
      <c r="A63" s="156" t="s">
        <v>72</v>
      </c>
      <c r="B63" s="157"/>
      <c r="C63" s="158"/>
      <c r="D63" s="158"/>
      <c r="E63" s="158"/>
      <c r="F63" s="158"/>
      <c r="G63" s="158"/>
      <c r="H63" s="158"/>
      <c r="I63" s="530" t="s">
        <v>39</v>
      </c>
      <c r="J63" s="531"/>
      <c r="K63" s="560" t="s">
        <v>127</v>
      </c>
      <c r="L63" s="560"/>
      <c r="M63" s="561"/>
      <c r="N63" s="45"/>
      <c r="O63" s="45"/>
      <c r="P63" s="45"/>
      <c r="Q63" s="45"/>
      <c r="R63" s="45"/>
      <c r="S63" s="45"/>
      <c r="T63" s="45"/>
      <c r="U63" s="45"/>
      <c r="V63" s="45"/>
      <c r="W63" s="45"/>
      <c r="X63" s="45"/>
      <c r="Y63" s="45"/>
    </row>
    <row r="64" spans="1:25" ht="28.5" customHeight="1" x14ac:dyDescent="0.3">
      <c r="A64" s="76" t="s">
        <v>73</v>
      </c>
      <c r="B64" s="74"/>
      <c r="C64" s="74"/>
      <c r="D64" s="74"/>
      <c r="E64" s="74"/>
      <c r="F64" s="74"/>
      <c r="G64" s="74"/>
      <c r="H64" s="74"/>
      <c r="I64" s="172" t="s">
        <v>40</v>
      </c>
      <c r="J64" s="173" t="s">
        <v>46</v>
      </c>
      <c r="K64" s="74"/>
      <c r="L64" s="74"/>
      <c r="M64" s="75"/>
      <c r="N64" s="45"/>
      <c r="O64" s="45"/>
      <c r="P64" s="45"/>
      <c r="Q64" s="45"/>
      <c r="R64" s="45"/>
      <c r="S64" s="45"/>
      <c r="T64" s="45"/>
      <c r="U64" s="45"/>
      <c r="V64" s="45"/>
      <c r="W64" s="45"/>
      <c r="X64" s="45"/>
      <c r="Y64" s="45"/>
    </row>
    <row r="65" spans="1:25" ht="14.55" customHeight="1" x14ac:dyDescent="0.3">
      <c r="A65" s="126" t="s">
        <v>74</v>
      </c>
      <c r="B65" s="127"/>
      <c r="C65" s="127"/>
      <c r="D65" s="127"/>
      <c r="E65" s="128"/>
      <c r="F65" s="20" t="s">
        <v>45</v>
      </c>
      <c r="G65" s="117"/>
      <c r="H65" s="117"/>
      <c r="I65" s="73"/>
      <c r="J65" s="75"/>
      <c r="K65" s="74"/>
      <c r="L65" s="74"/>
      <c r="M65" s="75"/>
      <c r="N65" s="45"/>
      <c r="O65" s="45"/>
      <c r="P65" s="45"/>
      <c r="Q65" s="45"/>
      <c r="R65" s="45"/>
      <c r="S65" s="45"/>
      <c r="T65" s="45"/>
      <c r="U65" s="45"/>
      <c r="V65" s="45"/>
      <c r="W65" s="45"/>
      <c r="X65" s="45"/>
      <c r="Y65" s="45"/>
    </row>
    <row r="66" spans="1:25" ht="15.45" customHeight="1" x14ac:dyDescent="0.3">
      <c r="A66" s="129" t="s">
        <v>202</v>
      </c>
      <c r="B66" s="132"/>
      <c r="C66" s="132"/>
      <c r="D66" s="132"/>
      <c r="E66" s="133"/>
      <c r="F66" s="60"/>
      <c r="G66" s="74"/>
      <c r="H66" s="74"/>
      <c r="I66" s="102"/>
      <c r="J66" s="103"/>
      <c r="K66" s="176" t="s">
        <v>178</v>
      </c>
      <c r="L66" s="124"/>
      <c r="M66" s="134"/>
      <c r="N66" s="160"/>
      <c r="O66" s="45"/>
      <c r="P66" s="45"/>
      <c r="Q66" s="45"/>
      <c r="R66" s="45"/>
      <c r="S66" s="45"/>
      <c r="T66" s="45"/>
      <c r="U66" s="45"/>
      <c r="V66" s="45"/>
      <c r="W66" s="45"/>
      <c r="X66" s="45"/>
      <c r="Y66" s="45"/>
    </row>
    <row r="67" spans="1:25" ht="15.6" x14ac:dyDescent="0.3">
      <c r="A67" s="129" t="s">
        <v>203</v>
      </c>
      <c r="B67" s="132"/>
      <c r="C67" s="132"/>
      <c r="D67" s="132"/>
      <c r="E67" s="133"/>
      <c r="F67" s="60"/>
      <c r="G67" s="74"/>
      <c r="H67" s="74"/>
      <c r="I67" s="102"/>
      <c r="J67" s="103"/>
      <c r="K67" s="571" t="s">
        <v>179</v>
      </c>
      <c r="L67" s="571"/>
      <c r="M67" s="572"/>
      <c r="N67" s="163"/>
      <c r="O67" s="45"/>
      <c r="P67" s="45"/>
      <c r="Q67" s="45"/>
      <c r="R67" s="45"/>
      <c r="S67" s="45"/>
      <c r="T67" s="45"/>
      <c r="U67" s="45"/>
      <c r="V67" s="45"/>
      <c r="W67" s="45"/>
      <c r="X67" s="45"/>
      <c r="Y67" s="45"/>
    </row>
    <row r="68" spans="1:25" ht="15.6" x14ac:dyDescent="0.3">
      <c r="A68" s="129" t="s">
        <v>99</v>
      </c>
      <c r="B68" s="132"/>
      <c r="C68" s="132"/>
      <c r="D68" s="132"/>
      <c r="E68" s="133"/>
      <c r="F68" s="60"/>
      <c r="G68" s="74"/>
      <c r="H68" s="74"/>
      <c r="I68" s="102"/>
      <c r="J68" s="103"/>
      <c r="K68" s="571"/>
      <c r="L68" s="571"/>
      <c r="M68" s="572"/>
      <c r="N68" s="160"/>
      <c r="O68" s="45"/>
      <c r="P68" s="45"/>
      <c r="Q68" s="45"/>
      <c r="R68" s="45"/>
      <c r="S68" s="45"/>
      <c r="T68" s="45"/>
      <c r="U68" s="45"/>
      <c r="V68" s="45"/>
      <c r="W68" s="45"/>
      <c r="X68" s="45"/>
      <c r="Y68" s="45"/>
    </row>
    <row r="69" spans="1:25" x14ac:dyDescent="0.3">
      <c r="A69" s="73"/>
      <c r="B69" s="74"/>
      <c r="C69" s="74"/>
      <c r="D69" s="74"/>
      <c r="E69" s="74"/>
      <c r="F69" s="74"/>
      <c r="G69" s="74"/>
      <c r="H69" s="74"/>
      <c r="I69" s="100"/>
      <c r="J69" s="101"/>
      <c r="K69" s="74"/>
      <c r="L69" s="74"/>
      <c r="M69" s="75"/>
      <c r="N69" s="45"/>
      <c r="O69" s="45"/>
      <c r="P69" s="45"/>
      <c r="Q69" s="45"/>
      <c r="R69" s="45"/>
      <c r="S69" s="45"/>
      <c r="T69" s="45"/>
      <c r="U69" s="45"/>
      <c r="V69" s="45"/>
      <c r="W69" s="45"/>
      <c r="X69" s="45"/>
      <c r="Y69" s="45"/>
    </row>
    <row r="70" spans="1:25" ht="15.6" x14ac:dyDescent="0.3">
      <c r="A70" s="138" t="s">
        <v>76</v>
      </c>
      <c r="B70" s="74"/>
      <c r="C70" s="74"/>
      <c r="D70" s="74"/>
      <c r="E70" s="74"/>
      <c r="F70" s="74"/>
      <c r="G70" s="74"/>
      <c r="H70" s="74"/>
      <c r="I70" s="100"/>
      <c r="J70" s="101"/>
      <c r="K70" s="74"/>
      <c r="L70" s="74"/>
      <c r="M70" s="75"/>
      <c r="N70" s="45"/>
      <c r="O70" s="45"/>
      <c r="P70" s="45"/>
      <c r="Q70" s="45"/>
      <c r="R70" s="45"/>
      <c r="S70" s="45"/>
      <c r="T70" s="45"/>
      <c r="U70" s="45"/>
      <c r="V70" s="45"/>
      <c r="W70" s="45"/>
      <c r="X70" s="45"/>
      <c r="Y70" s="45"/>
    </row>
    <row r="71" spans="1:25" ht="15.6" x14ac:dyDescent="0.3">
      <c r="A71" s="135" t="s">
        <v>181</v>
      </c>
      <c r="B71" s="136"/>
      <c r="C71" s="136"/>
      <c r="D71" s="136"/>
      <c r="E71" s="137"/>
      <c r="F71" s="20" t="s">
        <v>77</v>
      </c>
      <c r="G71" s="74"/>
      <c r="H71" s="74"/>
      <c r="I71" s="73"/>
      <c r="J71" s="75"/>
      <c r="K71" s="175" t="s">
        <v>180</v>
      </c>
      <c r="L71" s="74"/>
      <c r="M71" s="75"/>
      <c r="N71" s="160"/>
      <c r="O71" s="166"/>
      <c r="P71" s="166"/>
      <c r="Q71" s="45"/>
      <c r="R71" s="45"/>
      <c r="S71" s="45"/>
      <c r="T71" s="45"/>
      <c r="U71" s="45"/>
      <c r="V71" s="45"/>
      <c r="W71" s="45"/>
      <c r="X71" s="45"/>
      <c r="Y71" s="45"/>
    </row>
    <row r="72" spans="1:25" ht="15.6" x14ac:dyDescent="0.3">
      <c r="A72" s="146" t="s">
        <v>182</v>
      </c>
      <c r="B72" s="139"/>
      <c r="C72" s="139"/>
      <c r="D72" s="139"/>
      <c r="E72" s="139"/>
      <c r="F72" s="89"/>
      <c r="G72" s="24" t="s">
        <v>52</v>
      </c>
      <c r="H72" s="74"/>
      <c r="I72" s="102"/>
      <c r="J72" s="103"/>
      <c r="K72" s="74" t="s">
        <v>191</v>
      </c>
      <c r="L72" s="74"/>
      <c r="M72" s="75"/>
      <c r="N72" s="160"/>
      <c r="O72" s="45"/>
      <c r="P72" s="45"/>
      <c r="Q72" s="45"/>
      <c r="R72" s="45"/>
      <c r="S72" s="45"/>
      <c r="T72" s="45"/>
      <c r="U72" s="45"/>
      <c r="V72" s="45"/>
      <c r="W72" s="45"/>
      <c r="X72" s="45"/>
      <c r="Y72" s="45"/>
    </row>
    <row r="73" spans="1:25" ht="15.6" x14ac:dyDescent="0.3">
      <c r="A73" s="140" t="s">
        <v>78</v>
      </c>
      <c r="B73" s="141"/>
      <c r="C73" s="141"/>
      <c r="D73" s="141"/>
      <c r="E73" s="142"/>
      <c r="F73" s="89"/>
      <c r="G73" s="24" t="s">
        <v>52</v>
      </c>
      <c r="H73" s="74"/>
      <c r="I73" s="102"/>
      <c r="J73" s="103"/>
      <c r="K73" s="74" t="s">
        <v>186</v>
      </c>
      <c r="L73" s="74"/>
      <c r="M73" s="75"/>
      <c r="N73" s="160"/>
      <c r="O73" s="45"/>
      <c r="P73" s="45"/>
      <c r="Q73" s="45"/>
      <c r="R73" s="45"/>
      <c r="S73" s="45"/>
      <c r="T73" s="45"/>
      <c r="U73" s="45"/>
      <c r="V73" s="45"/>
      <c r="W73" s="45"/>
      <c r="X73" s="45"/>
      <c r="Y73" s="45"/>
    </row>
    <row r="74" spans="1:25" ht="15.6" x14ac:dyDescent="0.3">
      <c r="A74" s="143" t="s">
        <v>79</v>
      </c>
      <c r="B74" s="144"/>
      <c r="C74" s="144"/>
      <c r="D74" s="144"/>
      <c r="E74" s="145"/>
      <c r="F74" s="60"/>
      <c r="G74" s="74"/>
      <c r="H74" s="74"/>
      <c r="I74" s="102"/>
      <c r="J74" s="103"/>
      <c r="K74" s="74" t="s">
        <v>185</v>
      </c>
      <c r="L74" s="74"/>
      <c r="M74" s="75"/>
      <c r="N74" s="160"/>
      <c r="O74" s="45"/>
      <c r="P74" s="45"/>
      <c r="Q74" s="45"/>
      <c r="R74" s="45"/>
      <c r="S74" s="45"/>
      <c r="T74" s="45"/>
      <c r="U74" s="45"/>
      <c r="V74" s="45"/>
      <c r="W74" s="45"/>
      <c r="X74" s="45"/>
      <c r="Y74" s="45"/>
    </row>
    <row r="75" spans="1:25" ht="14.55" customHeight="1" x14ac:dyDescent="0.3">
      <c r="A75" s="106"/>
      <c r="B75" s="90"/>
      <c r="C75" s="90"/>
      <c r="D75" s="90"/>
      <c r="E75" s="90"/>
      <c r="F75" s="90"/>
      <c r="G75" s="74"/>
      <c r="H75" s="74"/>
      <c r="I75" s="106"/>
      <c r="J75" s="107"/>
      <c r="K75" s="74"/>
      <c r="L75" s="74"/>
      <c r="M75" s="75"/>
      <c r="N75" s="45"/>
      <c r="O75" s="45"/>
      <c r="P75" s="45"/>
      <c r="Q75" s="45"/>
      <c r="R75" s="45"/>
      <c r="S75" s="45"/>
      <c r="T75" s="45"/>
      <c r="U75" s="45"/>
      <c r="V75" s="45"/>
      <c r="W75" s="45"/>
      <c r="X75" s="45"/>
      <c r="Y75" s="45"/>
    </row>
    <row r="76" spans="1:25" ht="15.6" x14ac:dyDescent="0.3">
      <c r="A76" s="76" t="s">
        <v>80</v>
      </c>
      <c r="B76" s="74"/>
      <c r="C76" s="74"/>
      <c r="D76" s="74"/>
      <c r="E76" s="74"/>
      <c r="F76" s="74"/>
      <c r="G76" s="74"/>
      <c r="H76" s="74"/>
      <c r="I76" s="100"/>
      <c r="J76" s="101"/>
      <c r="K76" s="74"/>
      <c r="L76" s="74"/>
      <c r="M76" s="75"/>
      <c r="N76" s="45"/>
      <c r="O76" s="45"/>
      <c r="P76" s="45"/>
      <c r="Q76" s="45"/>
      <c r="R76" s="45"/>
      <c r="S76" s="45"/>
      <c r="T76" s="45"/>
      <c r="U76" s="45"/>
      <c r="V76" s="45"/>
      <c r="W76" s="45"/>
      <c r="X76" s="45"/>
      <c r="Y76" s="45"/>
    </row>
    <row r="77" spans="1:25" ht="16.05" customHeight="1" x14ac:dyDescent="0.3">
      <c r="A77" s="573" t="s">
        <v>184</v>
      </c>
      <c r="B77" s="574"/>
      <c r="C77" s="574"/>
      <c r="D77" s="574"/>
      <c r="E77" s="575"/>
      <c r="F77" s="20" t="s">
        <v>81</v>
      </c>
      <c r="G77" s="74"/>
      <c r="H77" s="74"/>
      <c r="I77" s="73"/>
      <c r="J77" s="75"/>
      <c r="K77" s="175" t="s">
        <v>183</v>
      </c>
      <c r="L77" s="74"/>
      <c r="M77" s="75"/>
      <c r="N77" s="160"/>
      <c r="O77" s="45"/>
      <c r="P77" s="45"/>
      <c r="Q77" s="45"/>
      <c r="R77" s="45"/>
      <c r="S77" s="45"/>
      <c r="T77" s="45"/>
      <c r="U77" s="45"/>
      <c r="V77" s="45"/>
      <c r="W77" s="45"/>
      <c r="X77" s="45"/>
      <c r="Y77" s="45"/>
    </row>
    <row r="78" spans="1:25" ht="15.45" customHeight="1" x14ac:dyDescent="0.3">
      <c r="A78" s="72" t="s">
        <v>83</v>
      </c>
      <c r="B78" s="35"/>
      <c r="C78" s="35"/>
      <c r="D78" s="35"/>
      <c r="E78" s="25"/>
      <c r="F78" s="109"/>
      <c r="G78" s="74"/>
      <c r="H78" s="74"/>
      <c r="I78" s="104"/>
      <c r="J78" s="105"/>
      <c r="K78" s="576" t="s">
        <v>82</v>
      </c>
      <c r="L78" s="576"/>
      <c r="M78" s="577"/>
      <c r="N78" s="160"/>
      <c r="O78" s="45"/>
      <c r="P78" s="45"/>
      <c r="Q78" s="45"/>
      <c r="R78" s="45"/>
      <c r="S78" s="45"/>
      <c r="T78" s="45"/>
      <c r="U78" s="45"/>
      <c r="V78" s="45"/>
      <c r="W78" s="45"/>
      <c r="X78" s="45"/>
      <c r="Y78" s="45"/>
    </row>
    <row r="79" spans="1:25" ht="15.6" x14ac:dyDescent="0.3">
      <c r="A79" s="66" t="s">
        <v>84</v>
      </c>
      <c r="B79" s="29"/>
      <c r="C79" s="29"/>
      <c r="D79" s="29"/>
      <c r="E79" s="30"/>
      <c r="F79" s="60"/>
      <c r="G79" s="74"/>
      <c r="H79" s="74"/>
      <c r="I79" s="102"/>
      <c r="J79" s="103"/>
      <c r="K79" s="576"/>
      <c r="L79" s="576"/>
      <c r="M79" s="577"/>
      <c r="N79" s="160"/>
      <c r="O79" s="167"/>
      <c r="P79" s="45"/>
      <c r="Q79" s="45"/>
      <c r="R79" s="45"/>
      <c r="S79" s="45"/>
      <c r="T79" s="45"/>
      <c r="U79" s="45"/>
      <c r="V79" s="45"/>
      <c r="W79" s="45"/>
      <c r="X79" s="45"/>
      <c r="Y79" s="45"/>
    </row>
    <row r="80" spans="1:25" ht="15.6" x14ac:dyDescent="0.3">
      <c r="A80" s="66" t="s">
        <v>85</v>
      </c>
      <c r="B80" s="29"/>
      <c r="C80" s="29"/>
      <c r="D80" s="29"/>
      <c r="E80" s="30"/>
      <c r="F80" s="60"/>
      <c r="G80" s="74"/>
      <c r="H80" s="74"/>
      <c r="I80" s="102"/>
      <c r="J80" s="103"/>
      <c r="K80" s="576"/>
      <c r="L80" s="576"/>
      <c r="M80" s="577"/>
      <c r="N80" s="160"/>
      <c r="O80" s="167"/>
      <c r="P80" s="45"/>
      <c r="Q80" s="45"/>
      <c r="R80" s="45"/>
      <c r="S80" s="45"/>
      <c r="T80" s="45"/>
      <c r="U80" s="45"/>
      <c r="V80" s="45"/>
      <c r="W80" s="45"/>
      <c r="X80" s="45"/>
      <c r="Y80" s="45"/>
    </row>
    <row r="81" spans="1:25" ht="15.6" x14ac:dyDescent="0.3">
      <c r="A81" s="66" t="s">
        <v>86</v>
      </c>
      <c r="B81" s="29"/>
      <c r="C81" s="29"/>
      <c r="D81" s="29"/>
      <c r="E81" s="30"/>
      <c r="F81" s="60"/>
      <c r="G81" s="74"/>
      <c r="H81" s="74"/>
      <c r="I81" s="102"/>
      <c r="J81" s="103"/>
      <c r="K81" s="576"/>
      <c r="L81" s="576"/>
      <c r="M81" s="577"/>
      <c r="N81" s="160"/>
      <c r="O81" s="167"/>
      <c r="P81" s="45"/>
      <c r="Q81" s="45"/>
      <c r="R81" s="45"/>
      <c r="S81" s="45"/>
      <c r="T81" s="45"/>
      <c r="U81" s="45"/>
      <c r="V81" s="45"/>
      <c r="W81" s="45"/>
      <c r="X81" s="45"/>
      <c r="Y81" s="45"/>
    </row>
    <row r="82" spans="1:25" x14ac:dyDescent="0.3">
      <c r="A82" s="73"/>
      <c r="B82" s="74"/>
      <c r="C82" s="74"/>
      <c r="D82" s="74"/>
      <c r="E82" s="74"/>
      <c r="F82" s="74"/>
      <c r="G82" s="74"/>
      <c r="H82" s="74"/>
      <c r="I82" s="100"/>
      <c r="J82" s="101"/>
      <c r="K82" s="74"/>
      <c r="L82" s="74"/>
      <c r="M82" s="75"/>
      <c r="N82" s="45"/>
      <c r="O82" s="167"/>
      <c r="P82" s="45"/>
      <c r="Q82" s="45"/>
      <c r="R82" s="45"/>
      <c r="S82" s="45"/>
      <c r="T82" s="45"/>
      <c r="U82" s="45"/>
      <c r="V82" s="45"/>
      <c r="W82" s="45"/>
      <c r="X82" s="45"/>
      <c r="Y82" s="45"/>
    </row>
    <row r="83" spans="1:25" ht="15.6" x14ac:dyDescent="0.3">
      <c r="A83" s="76" t="s">
        <v>87</v>
      </c>
      <c r="B83" s="74"/>
      <c r="C83" s="74"/>
      <c r="D83" s="74"/>
      <c r="E83" s="74"/>
      <c r="F83" s="74"/>
      <c r="G83" s="74"/>
      <c r="H83" s="74"/>
      <c r="I83" s="100"/>
      <c r="J83" s="101"/>
      <c r="K83" s="74"/>
      <c r="L83" s="74"/>
      <c r="M83" s="75"/>
      <c r="N83" s="45"/>
      <c r="O83" s="167"/>
      <c r="P83" s="45"/>
      <c r="Q83" s="45"/>
      <c r="R83" s="45"/>
      <c r="S83" s="45"/>
      <c r="T83" s="45"/>
      <c r="U83" s="45"/>
      <c r="V83" s="45"/>
      <c r="W83" s="45"/>
      <c r="X83" s="45"/>
      <c r="Y83" s="45"/>
    </row>
    <row r="84" spans="1:25" ht="15.45" customHeight="1" x14ac:dyDescent="0.3">
      <c r="A84" s="121" t="s">
        <v>88</v>
      </c>
      <c r="B84" s="122"/>
      <c r="C84" s="122"/>
      <c r="D84" s="122"/>
      <c r="E84" s="123"/>
      <c r="F84" s="20" t="s">
        <v>77</v>
      </c>
      <c r="G84" s="20" t="s">
        <v>89</v>
      </c>
      <c r="H84" s="74"/>
      <c r="I84" s="73"/>
      <c r="J84" s="75"/>
      <c r="K84" s="175" t="s">
        <v>217</v>
      </c>
      <c r="L84" s="74"/>
      <c r="M84" s="75"/>
      <c r="N84" s="45"/>
      <c r="O84" s="167"/>
      <c r="P84" s="45"/>
      <c r="Q84" s="45"/>
      <c r="R84" s="45"/>
      <c r="S84" s="45"/>
      <c r="T84" s="45"/>
      <c r="U84" s="45"/>
      <c r="V84" s="45"/>
      <c r="W84" s="45"/>
      <c r="X84" s="45"/>
      <c r="Y84" s="45"/>
    </row>
    <row r="85" spans="1:25" ht="15.45" customHeight="1" x14ac:dyDescent="0.3">
      <c r="A85" s="66" t="s">
        <v>204</v>
      </c>
      <c r="B85" s="29"/>
      <c r="C85" s="29"/>
      <c r="D85" s="29"/>
      <c r="E85" s="30"/>
      <c r="F85" s="60"/>
      <c r="G85" s="74"/>
      <c r="H85" s="74"/>
      <c r="I85" s="102"/>
      <c r="J85" s="103"/>
      <c r="K85" s="608" t="s">
        <v>189</v>
      </c>
      <c r="L85" s="578"/>
      <c r="M85" s="579"/>
      <c r="N85" s="163"/>
      <c r="O85" s="45"/>
      <c r="P85" s="45"/>
      <c r="Q85" s="45"/>
      <c r="R85" s="45"/>
      <c r="S85" s="45"/>
      <c r="T85" s="45"/>
      <c r="U85" s="45"/>
      <c r="V85" s="45"/>
      <c r="W85" s="45"/>
      <c r="X85" s="45"/>
      <c r="Y85" s="45"/>
    </row>
    <row r="86" spans="1:25" ht="16.95" customHeight="1" x14ac:dyDescent="0.3">
      <c r="A86" s="66" t="s">
        <v>100</v>
      </c>
      <c r="B86" s="29"/>
      <c r="C86" s="29"/>
      <c r="D86" s="29"/>
      <c r="E86" s="30"/>
      <c r="F86" s="60"/>
      <c r="G86" s="24" t="s">
        <v>94</v>
      </c>
      <c r="H86" s="74"/>
      <c r="I86" s="102"/>
      <c r="J86" s="103"/>
      <c r="K86" s="608"/>
      <c r="L86" s="578"/>
      <c r="M86" s="579"/>
      <c r="N86" s="163"/>
      <c r="O86" s="45"/>
      <c r="P86" s="45"/>
      <c r="Q86" s="45"/>
      <c r="R86" s="45"/>
      <c r="S86" s="45"/>
      <c r="T86" s="45"/>
      <c r="U86" s="45"/>
      <c r="V86" s="45"/>
      <c r="W86" s="45"/>
      <c r="X86" s="45"/>
      <c r="Y86" s="45"/>
    </row>
    <row r="87" spans="1:25" ht="16.05" customHeight="1" x14ac:dyDescent="0.3">
      <c r="A87" s="66" t="s">
        <v>101</v>
      </c>
      <c r="B87" s="29"/>
      <c r="C87" s="29"/>
      <c r="D87" s="29"/>
      <c r="E87" s="30"/>
      <c r="F87" s="60"/>
      <c r="G87" s="24" t="s">
        <v>94</v>
      </c>
      <c r="H87" s="74"/>
      <c r="I87" s="102"/>
      <c r="J87" s="103"/>
      <c r="K87" s="608"/>
      <c r="L87" s="578"/>
      <c r="M87" s="579"/>
      <c r="N87" s="163"/>
      <c r="O87" s="45"/>
      <c r="P87" s="45"/>
      <c r="Q87" s="45"/>
      <c r="R87" s="45"/>
      <c r="S87" s="45"/>
      <c r="T87" s="45"/>
      <c r="U87" s="45"/>
      <c r="V87" s="45"/>
      <c r="W87" s="45"/>
      <c r="X87" s="45"/>
      <c r="Y87" s="45"/>
    </row>
    <row r="88" spans="1:25" ht="16.05" customHeight="1" x14ac:dyDescent="0.3">
      <c r="A88" s="73"/>
      <c r="B88" s="74"/>
      <c r="C88" s="74"/>
      <c r="D88" s="74"/>
      <c r="E88" s="74"/>
      <c r="F88" s="74"/>
      <c r="G88" s="74"/>
      <c r="H88" s="74"/>
      <c r="I88" s="100"/>
      <c r="J88" s="101"/>
      <c r="K88" s="608"/>
      <c r="L88" s="578"/>
      <c r="M88" s="579"/>
      <c r="N88" s="163"/>
      <c r="O88" s="45"/>
      <c r="P88" s="45"/>
      <c r="Q88" s="45"/>
      <c r="R88" s="45"/>
      <c r="S88" s="45"/>
      <c r="T88" s="45"/>
      <c r="U88" s="45"/>
      <c r="V88" s="45"/>
      <c r="W88" s="45"/>
      <c r="X88" s="45"/>
      <c r="Y88" s="45"/>
    </row>
    <row r="89" spans="1:25" ht="16.05" customHeight="1" x14ac:dyDescent="0.3">
      <c r="A89" s="78" t="s">
        <v>102</v>
      </c>
      <c r="B89" s="74"/>
      <c r="C89" s="74"/>
      <c r="D89" s="74"/>
      <c r="E89" s="74"/>
      <c r="F89" s="74"/>
      <c r="G89" s="74"/>
      <c r="H89" s="74"/>
      <c r="I89" s="100"/>
      <c r="J89" s="101"/>
      <c r="K89" s="148"/>
      <c r="L89" s="148"/>
      <c r="M89" s="149"/>
      <c r="N89" s="163"/>
      <c r="O89" s="45"/>
      <c r="P89" s="45"/>
      <c r="Q89" s="45"/>
      <c r="R89" s="45"/>
      <c r="S89" s="45"/>
      <c r="T89" s="45"/>
      <c r="U89" s="45"/>
      <c r="V89" s="45"/>
      <c r="W89" s="45"/>
      <c r="X89" s="45"/>
      <c r="Y89" s="45"/>
    </row>
    <row r="90" spans="1:25" ht="16.05" customHeight="1" x14ac:dyDescent="0.3">
      <c r="A90" s="627" t="s">
        <v>206</v>
      </c>
      <c r="B90" s="628"/>
      <c r="C90" s="628"/>
      <c r="D90" s="628"/>
      <c r="E90" s="629"/>
      <c r="F90" s="637" t="s">
        <v>103</v>
      </c>
      <c r="G90" s="638"/>
      <c r="H90" s="74"/>
      <c r="I90" s="100"/>
      <c r="J90" s="101"/>
      <c r="K90" s="177" t="s">
        <v>216</v>
      </c>
      <c r="L90" s="148"/>
      <c r="M90" s="149"/>
      <c r="N90" s="163"/>
      <c r="O90" s="45"/>
      <c r="P90" s="45"/>
      <c r="Q90" s="45"/>
      <c r="R90" s="45"/>
      <c r="S90" s="45"/>
      <c r="T90" s="45"/>
      <c r="U90" s="45"/>
      <c r="V90" s="45"/>
      <c r="W90" s="45"/>
      <c r="X90" s="45"/>
      <c r="Y90" s="45"/>
    </row>
    <row r="91" spans="1:25" ht="16.05" customHeight="1" x14ac:dyDescent="0.3">
      <c r="A91" s="633" t="s">
        <v>104</v>
      </c>
      <c r="B91" s="634"/>
      <c r="C91" s="634"/>
      <c r="D91" s="634"/>
      <c r="E91" s="635"/>
      <c r="F91" s="618"/>
      <c r="G91" s="620"/>
      <c r="H91" s="74"/>
      <c r="I91" s="102"/>
      <c r="J91" s="103"/>
      <c r="K91" s="169" t="s">
        <v>213</v>
      </c>
      <c r="L91" s="148"/>
      <c r="M91" s="149"/>
      <c r="N91" s="163"/>
      <c r="O91" s="45"/>
      <c r="P91" s="45"/>
      <c r="Q91" s="45"/>
      <c r="R91" s="45"/>
      <c r="S91" s="45"/>
      <c r="T91" s="45"/>
      <c r="U91" s="45"/>
      <c r="V91" s="45"/>
      <c r="W91" s="45"/>
      <c r="X91" s="45"/>
      <c r="Y91" s="45"/>
    </row>
    <row r="92" spans="1:25" ht="16.05" customHeight="1" x14ac:dyDescent="0.3">
      <c r="A92" s="636" t="s">
        <v>105</v>
      </c>
      <c r="B92" s="636"/>
      <c r="C92" s="636"/>
      <c r="D92" s="636"/>
      <c r="E92" s="636"/>
      <c r="F92" s="618"/>
      <c r="G92" s="620"/>
      <c r="H92" s="74"/>
      <c r="I92" s="102"/>
      <c r="J92" s="103"/>
      <c r="K92" s="169" t="s">
        <v>214</v>
      </c>
      <c r="L92" s="148"/>
      <c r="M92" s="149"/>
      <c r="N92" s="163"/>
      <c r="O92" s="45"/>
      <c r="P92" s="45"/>
      <c r="Q92" s="45"/>
      <c r="R92" s="45"/>
      <c r="S92" s="45"/>
      <c r="T92" s="45"/>
      <c r="U92" s="45"/>
      <c r="V92" s="45"/>
      <c r="W92" s="45"/>
      <c r="X92" s="45"/>
      <c r="Y92" s="45"/>
    </row>
    <row r="93" spans="1:25" ht="16.05" customHeight="1" x14ac:dyDescent="0.3">
      <c r="A93" s="627" t="s">
        <v>207</v>
      </c>
      <c r="B93" s="628"/>
      <c r="C93" s="628"/>
      <c r="D93" s="628"/>
      <c r="E93" s="629"/>
      <c r="F93" s="20" t="s">
        <v>208</v>
      </c>
      <c r="G93" s="20" t="s">
        <v>209</v>
      </c>
      <c r="H93" s="38" t="s">
        <v>52</v>
      </c>
      <c r="I93" s="73"/>
      <c r="J93" s="75"/>
      <c r="K93" s="148"/>
      <c r="L93" s="148"/>
      <c r="M93" s="149"/>
      <c r="N93" s="163"/>
      <c r="O93" s="45"/>
      <c r="P93" s="45"/>
      <c r="Q93" s="45"/>
      <c r="R93" s="45"/>
      <c r="S93" s="45"/>
      <c r="T93" s="45"/>
      <c r="U93" s="45"/>
      <c r="V93" s="45"/>
      <c r="W93" s="45"/>
      <c r="X93" s="45"/>
      <c r="Y93" s="45"/>
    </row>
    <row r="94" spans="1:25" ht="16.05" customHeight="1" x14ac:dyDescent="0.3">
      <c r="A94" s="630" t="s">
        <v>210</v>
      </c>
      <c r="B94" s="631"/>
      <c r="C94" s="631"/>
      <c r="D94" s="631"/>
      <c r="E94" s="632"/>
      <c r="F94" s="170"/>
      <c r="G94" s="170"/>
      <c r="H94" s="171">
        <f>IFERROR(G94/F94,)</f>
        <v>0</v>
      </c>
      <c r="I94" s="102"/>
      <c r="J94" s="103"/>
      <c r="K94" s="169" t="s">
        <v>106</v>
      </c>
      <c r="L94" s="148"/>
      <c r="M94" s="149"/>
      <c r="N94" s="163"/>
      <c r="O94" s="45"/>
      <c r="P94" s="45"/>
      <c r="Q94" s="45"/>
      <c r="R94" s="45"/>
      <c r="S94" s="45"/>
      <c r="T94" s="45"/>
      <c r="U94" s="45"/>
      <c r="V94" s="45"/>
      <c r="W94" s="45"/>
      <c r="X94" s="45"/>
      <c r="Y94" s="45"/>
    </row>
    <row r="95" spans="1:25" ht="16.05" customHeight="1" x14ac:dyDescent="0.3">
      <c r="A95" s="630" t="s">
        <v>211</v>
      </c>
      <c r="B95" s="631"/>
      <c r="C95" s="631"/>
      <c r="D95" s="631"/>
      <c r="E95" s="632"/>
      <c r="F95" s="170"/>
      <c r="G95" s="170"/>
      <c r="H95" s="171">
        <f t="shared" ref="H95:H96" si="0">IFERROR(G95/F95,)</f>
        <v>0</v>
      </c>
      <c r="I95" s="102"/>
      <c r="J95" s="103"/>
      <c r="K95" s="169" t="s">
        <v>106</v>
      </c>
      <c r="L95" s="148"/>
      <c r="M95" s="149"/>
      <c r="N95" s="163"/>
      <c r="O95" s="45"/>
      <c r="P95" s="45"/>
      <c r="Q95" s="45"/>
      <c r="R95" s="45"/>
      <c r="S95" s="45"/>
      <c r="T95" s="45"/>
      <c r="U95" s="45"/>
      <c r="V95" s="45"/>
      <c r="W95" s="45"/>
      <c r="X95" s="45"/>
      <c r="Y95" s="45"/>
    </row>
    <row r="96" spans="1:25" ht="16.05" customHeight="1" x14ac:dyDescent="0.3">
      <c r="A96" s="630" t="s">
        <v>212</v>
      </c>
      <c r="B96" s="631"/>
      <c r="C96" s="631"/>
      <c r="D96" s="631"/>
      <c r="E96" s="632"/>
      <c r="F96" s="170"/>
      <c r="G96" s="170"/>
      <c r="H96" s="171">
        <f t="shared" si="0"/>
        <v>0</v>
      </c>
      <c r="I96" s="102"/>
      <c r="J96" s="103"/>
      <c r="K96" s="169" t="s">
        <v>107</v>
      </c>
      <c r="L96" s="148"/>
      <c r="M96" s="149"/>
      <c r="N96" s="163"/>
      <c r="O96" s="45"/>
      <c r="P96" s="45"/>
      <c r="Q96" s="45"/>
      <c r="R96" s="45"/>
      <c r="S96" s="45"/>
      <c r="T96" s="45"/>
      <c r="U96" s="45"/>
      <c r="V96" s="45"/>
      <c r="W96" s="45"/>
      <c r="X96" s="45"/>
      <c r="Y96" s="45"/>
    </row>
    <row r="97" spans="1:25" ht="15" thickBot="1" x14ac:dyDescent="0.35">
      <c r="A97" s="108"/>
      <c r="B97" s="83"/>
      <c r="C97" s="83"/>
      <c r="D97" s="83"/>
      <c r="E97" s="83"/>
      <c r="F97" s="83"/>
      <c r="G97" s="83"/>
      <c r="H97" s="83"/>
      <c r="I97" s="108"/>
      <c r="J97" s="84"/>
      <c r="K97" s="148"/>
      <c r="L97" s="148"/>
      <c r="M97" s="149"/>
      <c r="N97" s="45"/>
      <c r="O97" s="45"/>
      <c r="P97" s="45"/>
      <c r="Q97" s="45"/>
      <c r="R97" s="45"/>
      <c r="S97" s="45"/>
      <c r="T97" s="45"/>
      <c r="U97" s="45"/>
      <c r="V97" s="45"/>
      <c r="W97" s="45"/>
      <c r="X97" s="45"/>
      <c r="Y97" s="45"/>
    </row>
    <row r="98" spans="1:25" ht="15.6" x14ac:dyDescent="0.3">
      <c r="A98" s="150" t="s">
        <v>190</v>
      </c>
      <c r="B98" s="151"/>
      <c r="C98" s="151"/>
      <c r="D98" s="151"/>
      <c r="E98" s="151"/>
      <c r="F98" s="151"/>
      <c r="G98" s="151"/>
      <c r="H98" s="151"/>
      <c r="I98" s="151"/>
      <c r="J98" s="151"/>
      <c r="K98" s="152"/>
      <c r="L98" s="152"/>
      <c r="M98" s="153"/>
      <c r="N98" s="45"/>
      <c r="O98" s="45"/>
      <c r="P98" s="45"/>
      <c r="Q98" s="45"/>
      <c r="R98" s="45"/>
      <c r="S98" s="45"/>
      <c r="T98" s="45"/>
      <c r="U98" s="45"/>
      <c r="V98" s="45"/>
      <c r="W98" s="45"/>
      <c r="X98" s="45"/>
      <c r="Y98" s="45"/>
    </row>
    <row r="99" spans="1:25" x14ac:dyDescent="0.3">
      <c r="A99" s="580"/>
      <c r="B99" s="581"/>
      <c r="C99" s="581"/>
      <c r="D99" s="581"/>
      <c r="E99" s="581"/>
      <c r="F99" s="581"/>
      <c r="G99" s="581"/>
      <c r="H99" s="581"/>
      <c r="I99" s="581"/>
      <c r="J99" s="582"/>
      <c r="K99" s="74"/>
      <c r="L99" s="74"/>
      <c r="M99" s="75"/>
      <c r="N99" s="45"/>
      <c r="O99" s="45"/>
      <c r="P99" s="45"/>
      <c r="Q99" s="45"/>
      <c r="R99" s="45"/>
      <c r="S99" s="45"/>
      <c r="T99" s="45"/>
      <c r="U99" s="45"/>
      <c r="V99" s="45"/>
      <c r="W99" s="45"/>
      <c r="X99" s="45"/>
      <c r="Y99" s="45"/>
    </row>
    <row r="100" spans="1:25" x14ac:dyDescent="0.3">
      <c r="A100" s="583"/>
      <c r="B100" s="584"/>
      <c r="C100" s="584"/>
      <c r="D100" s="584"/>
      <c r="E100" s="584"/>
      <c r="F100" s="584"/>
      <c r="G100" s="584"/>
      <c r="H100" s="584"/>
      <c r="I100" s="584"/>
      <c r="J100" s="585"/>
      <c r="K100" s="74"/>
      <c r="L100" s="74"/>
      <c r="M100" s="75"/>
      <c r="N100" s="45"/>
      <c r="O100" s="45"/>
      <c r="P100" s="45"/>
      <c r="Q100" s="45"/>
      <c r="R100" s="45"/>
      <c r="S100" s="45"/>
      <c r="T100" s="45"/>
      <c r="U100" s="45"/>
      <c r="V100" s="45"/>
      <c r="W100" s="45"/>
      <c r="X100" s="45"/>
      <c r="Y100" s="45"/>
    </row>
    <row r="101" spans="1:25" x14ac:dyDescent="0.3">
      <c r="A101" s="583"/>
      <c r="B101" s="584"/>
      <c r="C101" s="584"/>
      <c r="D101" s="584"/>
      <c r="E101" s="584"/>
      <c r="F101" s="584"/>
      <c r="G101" s="584"/>
      <c r="H101" s="584"/>
      <c r="I101" s="584"/>
      <c r="J101" s="585"/>
      <c r="K101" s="74"/>
      <c r="L101" s="74"/>
      <c r="M101" s="75"/>
      <c r="N101" s="45"/>
      <c r="O101" s="45"/>
      <c r="P101" s="45"/>
      <c r="Q101" s="45"/>
      <c r="R101" s="45"/>
      <c r="S101" s="45"/>
      <c r="T101" s="45"/>
      <c r="U101" s="45"/>
      <c r="V101" s="45"/>
      <c r="W101" s="45"/>
      <c r="X101" s="45"/>
      <c r="Y101" s="45"/>
    </row>
    <row r="102" spans="1:25" x14ac:dyDescent="0.3">
      <c r="A102" s="583"/>
      <c r="B102" s="584"/>
      <c r="C102" s="584"/>
      <c r="D102" s="584"/>
      <c r="E102" s="584"/>
      <c r="F102" s="584"/>
      <c r="G102" s="584"/>
      <c r="H102" s="584"/>
      <c r="I102" s="584"/>
      <c r="J102" s="585"/>
      <c r="K102" s="74"/>
      <c r="L102" s="74"/>
      <c r="M102" s="75"/>
      <c r="N102" s="45"/>
      <c r="O102" s="45"/>
      <c r="P102" s="45"/>
      <c r="Q102" s="45"/>
      <c r="R102" s="45"/>
      <c r="S102" s="45"/>
      <c r="T102" s="45"/>
      <c r="U102" s="45"/>
      <c r="V102" s="45"/>
      <c r="W102" s="45"/>
      <c r="X102" s="45"/>
      <c r="Y102" s="45"/>
    </row>
    <row r="103" spans="1:25" ht="72.45" customHeight="1" x14ac:dyDescent="0.3">
      <c r="A103" s="583"/>
      <c r="B103" s="584"/>
      <c r="C103" s="584"/>
      <c r="D103" s="584"/>
      <c r="E103" s="584"/>
      <c r="F103" s="584"/>
      <c r="G103" s="584"/>
      <c r="H103" s="584"/>
      <c r="I103" s="584"/>
      <c r="J103" s="585"/>
      <c r="K103" s="74"/>
      <c r="L103" s="74"/>
      <c r="M103" s="75"/>
      <c r="N103" s="45"/>
      <c r="O103" s="45"/>
      <c r="P103" s="45"/>
      <c r="Q103" s="45"/>
      <c r="R103" s="45"/>
      <c r="S103" s="45"/>
      <c r="T103" s="45"/>
      <c r="U103" s="45"/>
      <c r="V103" s="45"/>
      <c r="W103" s="45"/>
      <c r="X103" s="45"/>
      <c r="Y103" s="45"/>
    </row>
    <row r="104" spans="1:25" ht="15" thickBot="1" x14ac:dyDescent="0.35">
      <c r="A104" s="586"/>
      <c r="B104" s="587"/>
      <c r="C104" s="587"/>
      <c r="D104" s="587"/>
      <c r="E104" s="587"/>
      <c r="F104" s="587"/>
      <c r="G104" s="587"/>
      <c r="H104" s="587"/>
      <c r="I104" s="587"/>
      <c r="J104" s="588"/>
      <c r="K104" s="83"/>
      <c r="L104" s="83"/>
      <c r="M104" s="84"/>
      <c r="N104" s="45"/>
      <c r="O104" s="45"/>
      <c r="P104" s="45"/>
      <c r="Q104" s="45"/>
      <c r="R104" s="45"/>
      <c r="S104" s="45"/>
      <c r="T104" s="45"/>
      <c r="U104" s="45"/>
      <c r="V104" s="45"/>
      <c r="W104" s="45"/>
      <c r="X104" s="45"/>
      <c r="Y104" s="45"/>
    </row>
    <row r="105" spans="1:25" x14ac:dyDescent="0.3">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row>
    <row r="106" spans="1:25" x14ac:dyDescent="0.3">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row>
    <row r="107" spans="1:25" x14ac:dyDescent="0.3">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row>
    <row r="108" spans="1:25" x14ac:dyDescent="0.3">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row>
    <row r="109" spans="1:25" x14ac:dyDescent="0.3">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row>
    <row r="110" spans="1:25" x14ac:dyDescent="0.3">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row>
    <row r="111" spans="1:25" x14ac:dyDescent="0.3">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row>
    <row r="112" spans="1:25" x14ac:dyDescent="0.3">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row>
    <row r="113" spans="1:25" x14ac:dyDescent="0.3">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row>
    <row r="114" spans="1:25" x14ac:dyDescent="0.3">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row>
    <row r="115" spans="1:25" x14ac:dyDescent="0.3">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row>
    <row r="116" spans="1:25" x14ac:dyDescent="0.3">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row>
    <row r="117" spans="1:25" x14ac:dyDescent="0.3">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row>
    <row r="118" spans="1:25" x14ac:dyDescent="0.3">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row>
    <row r="119" spans="1:25" x14ac:dyDescent="0.3">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row>
    <row r="120" spans="1:25" x14ac:dyDescent="0.3">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row>
    <row r="121" spans="1:25" x14ac:dyDescent="0.3">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row>
    <row r="122" spans="1:25" x14ac:dyDescent="0.3">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row>
    <row r="123" spans="1:25" x14ac:dyDescent="0.3">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row>
  </sheetData>
  <mergeCells count="34">
    <mergeCell ref="A1:M1"/>
    <mergeCell ref="D3:I3"/>
    <mergeCell ref="I6:J6"/>
    <mergeCell ref="K6:M6"/>
    <mergeCell ref="K7:M8"/>
    <mergeCell ref="B8:D8"/>
    <mergeCell ref="I63:J63"/>
    <mergeCell ref="K63:M63"/>
    <mergeCell ref="B17:D17"/>
    <mergeCell ref="K22:M23"/>
    <mergeCell ref="K30:M31"/>
    <mergeCell ref="C31:F31"/>
    <mergeCell ref="K38:M39"/>
    <mergeCell ref="A39:E39"/>
    <mergeCell ref="A47:D47"/>
    <mergeCell ref="K47:M47"/>
    <mergeCell ref="K48:M48"/>
    <mergeCell ref="K49:M51"/>
    <mergeCell ref="A56:E56"/>
    <mergeCell ref="K67:M68"/>
    <mergeCell ref="A77:E77"/>
    <mergeCell ref="K78:M81"/>
    <mergeCell ref="A99:J104"/>
    <mergeCell ref="A90:E90"/>
    <mergeCell ref="A93:E93"/>
    <mergeCell ref="A94:E94"/>
    <mergeCell ref="A95:E95"/>
    <mergeCell ref="A96:E96"/>
    <mergeCell ref="K85:M88"/>
    <mergeCell ref="A91:E91"/>
    <mergeCell ref="A92:E92"/>
    <mergeCell ref="F90:G90"/>
    <mergeCell ref="F91:G91"/>
    <mergeCell ref="F92:G92"/>
  </mergeCells>
  <conditionalFormatting sqref="D11">
    <cfRule type="cellIs" dxfId="64" priority="10" operator="lessThan">
      <formula>0.1</formula>
    </cfRule>
    <cfRule type="cellIs" dxfId="63" priority="11" operator="greaterThanOrEqual">
      <formula>0.1</formula>
    </cfRule>
  </conditionalFormatting>
  <conditionalFormatting sqref="D13">
    <cfRule type="cellIs" dxfId="62" priority="19" operator="greaterThanOrEqual">
      <formula>0.2</formula>
    </cfRule>
  </conditionalFormatting>
  <conditionalFormatting sqref="D14">
    <cfRule type="cellIs" dxfId="61" priority="18" operator="greaterThanOrEqual">
      <formula>0.35</formula>
    </cfRule>
  </conditionalFormatting>
  <conditionalFormatting sqref="F41">
    <cfRule type="expression" dxfId="60" priority="33">
      <formula>$F$40="yes"</formula>
    </cfRule>
    <cfRule type="expression" dxfId="59" priority="38">
      <formula>$F$40="YES"</formula>
    </cfRule>
  </conditionalFormatting>
  <conditionalFormatting sqref="F42">
    <cfRule type="expression" dxfId="58" priority="25">
      <formula>$F$40="Yes"</formula>
    </cfRule>
    <cfRule type="expression" dxfId="57" priority="32">
      <formula>$F$41="no"</formula>
    </cfRule>
  </conditionalFormatting>
  <conditionalFormatting sqref="F44">
    <cfRule type="expression" dxfId="56" priority="39">
      <formula>#REF!="No"</formula>
    </cfRule>
  </conditionalFormatting>
  <conditionalFormatting sqref="F48">
    <cfRule type="expression" dxfId="55" priority="36">
      <formula>$E$48="NO"</formula>
    </cfRule>
  </conditionalFormatting>
  <conditionalFormatting sqref="F51">
    <cfRule type="expression" dxfId="54" priority="26">
      <formula>$E$51="no"</formula>
    </cfRule>
  </conditionalFormatting>
  <conditionalFormatting sqref="F72:F73">
    <cfRule type="cellIs" dxfId="53" priority="12" operator="greaterThanOrEqual">
      <formula>95</formula>
    </cfRule>
    <cfRule type="cellIs" dxfId="52" priority="13" operator="lessThan">
      <formula>95</formula>
    </cfRule>
  </conditionalFormatting>
  <conditionalFormatting sqref="F49:H49">
    <cfRule type="expression" dxfId="51" priority="23">
      <formula>$E$49="no"</formula>
    </cfRule>
  </conditionalFormatting>
  <conditionalFormatting sqref="F50:H50">
    <cfRule type="expression" dxfId="50" priority="22">
      <formula>$E$50="no"</formula>
    </cfRule>
  </conditionalFormatting>
  <conditionalFormatting sqref="F52:H52">
    <cfRule type="expression" dxfId="49" priority="20">
      <formula>$E$52="no"</formula>
    </cfRule>
  </conditionalFormatting>
  <conditionalFormatting sqref="G48:H48">
    <cfRule type="expression" dxfId="48" priority="24">
      <formula>$E$48="no"</formula>
    </cfRule>
  </conditionalFormatting>
  <conditionalFormatting sqref="G51:H52">
    <cfRule type="expression" dxfId="47" priority="21">
      <formula>$E$51="no"</formula>
    </cfRule>
  </conditionalFormatting>
  <conditionalFormatting sqref="I44:J44">
    <cfRule type="expression" dxfId="46" priority="37">
      <formula>#REF!="NO"</formula>
    </cfRule>
  </conditionalFormatting>
  <conditionalFormatting sqref="I68:J68">
    <cfRule type="expression" dxfId="45" priority="35">
      <formula>$F$68="NO"</formula>
    </cfRule>
  </conditionalFormatting>
  <conditionalFormatting sqref="I73:J74">
    <cfRule type="expression" dxfId="44" priority="34">
      <formula>$F$73="n/a"</formula>
    </cfRule>
  </conditionalFormatting>
  <dataValidations count="1">
    <dataValidation type="list" allowBlank="1" showInputMessage="1" showErrorMessage="1" sqref="F5 G66:H68 G57:H60 F87" xr:uid="{026C491D-803C-4EDC-AE8E-E153ACA8E052}">
      <formula1>#REF!</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951E-B603-4ADB-9D08-47643B35F9CF}">
  <sheetPr codeName="Sheet5"/>
  <dimension ref="A1:Y118"/>
  <sheetViews>
    <sheetView zoomScale="70" zoomScaleNormal="70" workbookViewId="0">
      <selection activeCell="V7" sqref="V7"/>
    </sheetView>
  </sheetViews>
  <sheetFormatPr defaultRowHeight="14.4" x14ac:dyDescent="0.3"/>
  <cols>
    <col min="1" max="1" width="12.77734375" customWidth="1"/>
    <col min="2" max="2" width="13.109375" customWidth="1"/>
    <col min="3" max="3" width="14.109375" customWidth="1"/>
    <col min="4" max="4" width="10.109375" customWidth="1"/>
    <col min="5" max="5" width="12.44140625" customWidth="1"/>
    <col min="6" max="6" width="15.44140625" customWidth="1"/>
    <col min="7" max="7" width="9.21875" customWidth="1"/>
    <col min="9" max="9" width="15.21875" customWidth="1"/>
    <col min="10" max="10" width="16.21875" customWidth="1"/>
    <col min="11" max="11" width="31.6640625" customWidth="1"/>
    <col min="12" max="12" width="22.33203125" customWidth="1"/>
    <col min="13" max="13" width="35.21875" customWidth="1"/>
  </cols>
  <sheetData>
    <row r="1" spans="1:25" ht="21" x14ac:dyDescent="0.4">
      <c r="A1" s="615" t="s">
        <v>218</v>
      </c>
      <c r="B1" s="616"/>
      <c r="C1" s="616"/>
      <c r="D1" s="616"/>
      <c r="E1" s="616"/>
      <c r="F1" s="616"/>
      <c r="G1" s="616"/>
      <c r="H1" s="616"/>
      <c r="I1" s="616"/>
      <c r="J1" s="616"/>
      <c r="K1" s="616"/>
      <c r="L1" s="616"/>
      <c r="M1" s="617"/>
      <c r="N1" s="45"/>
      <c r="O1" s="45"/>
      <c r="P1" s="45"/>
      <c r="Q1" s="45"/>
      <c r="R1" s="45"/>
      <c r="S1" s="45"/>
      <c r="T1" s="45"/>
      <c r="U1" s="45"/>
      <c r="V1" s="45"/>
      <c r="W1" s="45"/>
      <c r="X1" s="45"/>
      <c r="Y1" s="45"/>
    </row>
    <row r="2" spans="1:25" ht="15.6" x14ac:dyDescent="0.3">
      <c r="A2" s="76" t="s">
        <v>219</v>
      </c>
      <c r="B2" s="74"/>
      <c r="C2" s="74"/>
      <c r="D2" s="74"/>
      <c r="E2" s="74"/>
      <c r="F2" s="74"/>
      <c r="G2" s="74"/>
      <c r="H2" s="74"/>
      <c r="I2" s="74"/>
      <c r="J2" s="74"/>
      <c r="K2" s="74"/>
      <c r="L2" s="74"/>
      <c r="M2" s="75"/>
      <c r="N2" s="45"/>
      <c r="O2" s="45"/>
      <c r="P2" s="45"/>
      <c r="Q2" s="45"/>
      <c r="R2" s="45"/>
      <c r="S2" s="45"/>
      <c r="T2" s="45"/>
      <c r="U2" s="45"/>
      <c r="V2" s="45"/>
      <c r="W2" s="45"/>
      <c r="X2" s="45"/>
      <c r="Y2" s="45"/>
    </row>
    <row r="3" spans="1:25" ht="15.6" x14ac:dyDescent="0.3">
      <c r="A3" s="65" t="s">
        <v>38</v>
      </c>
      <c r="B3" s="61"/>
      <c r="C3" s="62"/>
      <c r="D3" s="618"/>
      <c r="E3" s="619"/>
      <c r="F3" s="619"/>
      <c r="G3" s="619"/>
      <c r="H3" s="619"/>
      <c r="I3" s="620"/>
      <c r="J3" s="74"/>
      <c r="K3" s="74"/>
      <c r="L3" s="74"/>
      <c r="M3" s="75"/>
      <c r="N3" s="159"/>
      <c r="O3" s="45"/>
      <c r="P3" s="45"/>
      <c r="Q3" s="45"/>
      <c r="R3" s="45"/>
      <c r="S3" s="45"/>
      <c r="T3" s="45"/>
      <c r="U3" s="45"/>
      <c r="V3" s="45"/>
      <c r="W3" s="45"/>
      <c r="X3" s="45"/>
      <c r="Y3" s="45"/>
    </row>
    <row r="4" spans="1:25" ht="15.6" x14ac:dyDescent="0.3">
      <c r="A4" s="65" t="s">
        <v>137</v>
      </c>
      <c r="B4" s="61"/>
      <c r="C4" s="62"/>
      <c r="D4" s="60"/>
      <c r="E4" s="74"/>
      <c r="F4" s="74"/>
      <c r="G4" s="74"/>
      <c r="H4" s="74"/>
      <c r="I4" s="74"/>
      <c r="J4" s="74"/>
      <c r="K4" s="74"/>
      <c r="L4" s="74"/>
      <c r="M4" s="75"/>
      <c r="N4" s="160"/>
      <c r="O4" s="45"/>
      <c r="P4" s="45"/>
      <c r="Q4" s="45"/>
      <c r="R4" s="45"/>
      <c r="S4" s="45"/>
      <c r="T4" s="45"/>
      <c r="U4" s="45"/>
      <c r="V4" s="45"/>
      <c r="W4" s="45"/>
      <c r="X4" s="45"/>
      <c r="Y4" s="45"/>
    </row>
    <row r="5" spans="1:25" ht="16.2" thickBot="1" x14ac:dyDescent="0.35">
      <c r="A5" s="108"/>
      <c r="B5" s="83"/>
      <c r="C5" s="83"/>
      <c r="D5" s="83"/>
      <c r="E5" s="83"/>
      <c r="F5" s="83"/>
      <c r="G5" s="83"/>
      <c r="H5" s="83"/>
      <c r="I5" s="83"/>
      <c r="J5" s="83"/>
      <c r="K5" s="83"/>
      <c r="L5" s="83"/>
      <c r="M5" s="84"/>
      <c r="N5" s="161"/>
      <c r="O5" s="45"/>
      <c r="P5" s="45"/>
      <c r="Q5" s="45"/>
      <c r="R5" s="45"/>
      <c r="S5" s="45"/>
      <c r="T5" s="45"/>
      <c r="U5" s="45"/>
      <c r="V5" s="45"/>
      <c r="W5" s="45"/>
      <c r="X5" s="45"/>
      <c r="Y5" s="45"/>
    </row>
    <row r="6" spans="1:25" ht="61.95" customHeight="1" x14ac:dyDescent="0.3">
      <c r="A6" s="91" t="s">
        <v>23</v>
      </c>
      <c r="B6" s="92"/>
      <c r="C6" s="93"/>
      <c r="D6" s="93"/>
      <c r="E6" s="93"/>
      <c r="F6" s="93"/>
      <c r="G6" s="93"/>
      <c r="H6" s="94"/>
      <c r="I6" s="538" t="s">
        <v>39</v>
      </c>
      <c r="J6" s="539"/>
      <c r="K6" s="562" t="s">
        <v>127</v>
      </c>
      <c r="L6" s="563"/>
      <c r="M6" s="564"/>
      <c r="N6" s="45"/>
      <c r="O6" s="45"/>
      <c r="P6" s="45"/>
      <c r="Q6" s="45"/>
      <c r="R6" s="45"/>
      <c r="S6" s="45"/>
      <c r="T6" s="45"/>
      <c r="U6" s="45"/>
      <c r="V6" s="45"/>
      <c r="W6" s="45"/>
      <c r="X6" s="45"/>
      <c r="Y6" s="45"/>
    </row>
    <row r="7" spans="1:25" ht="26.55" customHeight="1" thickBot="1" x14ac:dyDescent="0.35">
      <c r="A7" s="79" t="s">
        <v>138</v>
      </c>
      <c r="B7" s="74"/>
      <c r="C7" s="74"/>
      <c r="D7" s="74"/>
      <c r="E7" s="74"/>
      <c r="F7" s="74"/>
      <c r="G7" s="74"/>
      <c r="H7" s="75"/>
      <c r="I7" s="98" t="s">
        <v>40</v>
      </c>
      <c r="J7" s="99" t="s">
        <v>46</v>
      </c>
      <c r="K7" s="645" t="s">
        <v>150</v>
      </c>
      <c r="L7" s="646"/>
      <c r="M7" s="647"/>
      <c r="N7" s="162"/>
      <c r="O7" s="45"/>
      <c r="P7" s="45"/>
      <c r="Q7" s="45"/>
      <c r="R7" s="45"/>
      <c r="S7" s="45"/>
      <c r="T7" s="45"/>
      <c r="U7" s="45"/>
      <c r="V7" s="45"/>
      <c r="W7" s="45"/>
      <c r="X7" s="45"/>
      <c r="Y7" s="45"/>
    </row>
    <row r="8" spans="1:25" ht="16.2" thickBot="1" x14ac:dyDescent="0.35">
      <c r="A8" s="80"/>
      <c r="B8" s="624" t="s">
        <v>118</v>
      </c>
      <c r="C8" s="625"/>
      <c r="D8" s="626"/>
      <c r="E8" s="81"/>
      <c r="F8" s="74"/>
      <c r="G8" s="74"/>
      <c r="H8" s="75"/>
      <c r="I8" s="100"/>
      <c r="J8" s="101"/>
      <c r="K8" s="648"/>
      <c r="L8" s="649"/>
      <c r="M8" s="650"/>
      <c r="N8" s="160"/>
      <c r="O8" s="45"/>
      <c r="P8" s="45"/>
      <c r="Q8" s="45"/>
      <c r="R8" s="45"/>
      <c r="S8" s="45"/>
      <c r="T8" s="45"/>
      <c r="U8" s="45"/>
      <c r="V8" s="45"/>
      <c r="W8" s="45"/>
      <c r="X8" s="45"/>
      <c r="Y8" s="45"/>
    </row>
    <row r="9" spans="1:25" ht="43.8" thickBot="1" x14ac:dyDescent="0.35">
      <c r="A9" s="19"/>
      <c r="B9" s="19" t="s">
        <v>226</v>
      </c>
      <c r="C9" s="1" t="s">
        <v>24</v>
      </c>
      <c r="D9" s="1" t="s">
        <v>25</v>
      </c>
      <c r="E9" s="81"/>
      <c r="F9" s="74"/>
      <c r="G9" s="74"/>
      <c r="H9" s="75"/>
      <c r="I9" s="100"/>
      <c r="J9" s="101"/>
      <c r="K9" s="73" t="s">
        <v>196</v>
      </c>
      <c r="L9" s="74"/>
      <c r="M9" s="75"/>
      <c r="N9" s="160"/>
      <c r="O9" s="45"/>
      <c r="P9" s="45"/>
      <c r="Q9" s="45"/>
      <c r="R9" s="45"/>
      <c r="S9" s="45"/>
      <c r="T9" s="45"/>
      <c r="U9" s="45"/>
      <c r="V9" s="45"/>
      <c r="W9" s="45"/>
      <c r="X9" s="45"/>
      <c r="Y9" s="45"/>
    </row>
    <row r="10" spans="1:25" ht="16.2" thickBot="1" x14ac:dyDescent="0.35">
      <c r="A10" s="2" t="s">
        <v>26</v>
      </c>
      <c r="B10" s="63"/>
      <c r="C10" s="85"/>
      <c r="D10" s="85"/>
      <c r="E10" s="81"/>
      <c r="F10" s="74"/>
      <c r="G10" s="74"/>
      <c r="H10" s="75"/>
      <c r="I10" s="102"/>
      <c r="J10" s="103"/>
      <c r="K10" s="73"/>
      <c r="L10" s="74"/>
      <c r="M10" s="75"/>
      <c r="N10" s="160"/>
      <c r="O10" s="45"/>
      <c r="P10" s="45"/>
      <c r="Q10" s="45"/>
      <c r="R10" s="45"/>
      <c r="S10" s="45"/>
      <c r="T10" s="45"/>
      <c r="U10" s="45"/>
      <c r="V10" s="45"/>
      <c r="W10" s="45"/>
      <c r="X10" s="45"/>
      <c r="Y10" s="45"/>
    </row>
    <row r="11" spans="1:25" ht="16.2" thickBot="1" x14ac:dyDescent="0.35">
      <c r="A11" s="2" t="s">
        <v>28</v>
      </c>
      <c r="B11" s="63"/>
      <c r="C11" s="3">
        <f>B10-B11</f>
        <v>0</v>
      </c>
      <c r="D11" s="5">
        <f>IFERROR(C11/B10,0)</f>
        <v>0</v>
      </c>
      <c r="E11" s="81"/>
      <c r="F11" s="74"/>
      <c r="G11" s="74"/>
      <c r="H11" s="75"/>
      <c r="I11" s="102"/>
      <c r="J11" s="103"/>
      <c r="K11" s="124" t="s">
        <v>198</v>
      </c>
      <c r="L11" s="74"/>
      <c r="M11" s="75"/>
      <c r="N11" s="160"/>
      <c r="O11" s="45"/>
      <c r="P11" s="45"/>
      <c r="Q11" s="45"/>
      <c r="R11" s="45"/>
      <c r="S11" s="45"/>
      <c r="T11" s="45"/>
      <c r="U11" s="45"/>
      <c r="V11" s="45"/>
      <c r="W11" s="45"/>
      <c r="X11" s="45"/>
      <c r="Y11" s="45"/>
    </row>
    <row r="12" spans="1:25" ht="16.2" thickBot="1" x14ac:dyDescent="0.35">
      <c r="A12" s="2" t="s">
        <v>29</v>
      </c>
      <c r="B12" s="64"/>
      <c r="C12" s="3">
        <f>B11-B12</f>
        <v>0</v>
      </c>
      <c r="D12" s="5">
        <f>IFERROR(C12/B11,0)</f>
        <v>0</v>
      </c>
      <c r="E12" s="81"/>
      <c r="F12" s="74"/>
      <c r="G12" s="74"/>
      <c r="H12" s="75"/>
      <c r="I12" s="102"/>
      <c r="J12" s="103"/>
      <c r="K12" s="73" t="s">
        <v>151</v>
      </c>
      <c r="L12" s="74"/>
      <c r="M12" s="75"/>
      <c r="N12" s="160"/>
      <c r="O12" s="45"/>
      <c r="P12" s="45"/>
      <c r="Q12" s="45"/>
      <c r="R12" s="45"/>
      <c r="S12" s="45"/>
      <c r="T12" s="45"/>
      <c r="U12" s="45"/>
      <c r="V12" s="45"/>
      <c r="W12" s="45"/>
      <c r="X12" s="45"/>
      <c r="Y12" s="45"/>
    </row>
    <row r="13" spans="1:25" ht="16.2" thickBot="1" x14ac:dyDescent="0.35">
      <c r="A13" s="2" t="s">
        <v>30</v>
      </c>
      <c r="B13" s="63"/>
      <c r="C13" s="6">
        <f>B12-B13</f>
        <v>0</v>
      </c>
      <c r="D13" s="4">
        <f>IFERROR(C13/B12,0)</f>
        <v>0</v>
      </c>
      <c r="E13" s="81"/>
      <c r="F13" s="74"/>
      <c r="G13" s="74"/>
      <c r="H13" s="75"/>
      <c r="I13" s="102"/>
      <c r="J13" s="103"/>
      <c r="K13" s="73" t="s">
        <v>199</v>
      </c>
      <c r="L13" s="74"/>
      <c r="M13" s="75"/>
      <c r="N13" s="160"/>
      <c r="O13" s="45"/>
      <c r="P13" s="45"/>
      <c r="Q13" s="45"/>
      <c r="R13" s="45"/>
      <c r="S13" s="45"/>
      <c r="T13" s="45"/>
      <c r="U13" s="45"/>
      <c r="V13" s="45"/>
      <c r="W13" s="45"/>
      <c r="X13" s="45"/>
      <c r="Y13" s="45"/>
    </row>
    <row r="14" spans="1:25" ht="16.2" thickBot="1" x14ac:dyDescent="0.35">
      <c r="A14" s="2" t="s">
        <v>31</v>
      </c>
      <c r="B14" s="7">
        <f>B13</f>
        <v>0</v>
      </c>
      <c r="C14" s="7">
        <f>B10-B14</f>
        <v>0</v>
      </c>
      <c r="D14" s="8">
        <f>IFERROR(C14/B10,0)</f>
        <v>0</v>
      </c>
      <c r="E14" s="81"/>
      <c r="F14" s="74"/>
      <c r="G14" s="74"/>
      <c r="H14" s="75"/>
      <c r="I14" s="102"/>
      <c r="J14" s="103"/>
      <c r="K14" s="608" t="s">
        <v>97</v>
      </c>
      <c r="L14" s="578"/>
      <c r="M14" s="579"/>
      <c r="N14" s="160"/>
      <c r="O14" s="45"/>
      <c r="P14" s="45"/>
      <c r="Q14" s="45"/>
      <c r="R14" s="45"/>
      <c r="S14" s="45"/>
      <c r="T14" s="45"/>
      <c r="U14" s="45"/>
      <c r="V14" s="45"/>
      <c r="W14" s="45"/>
      <c r="X14" s="45"/>
      <c r="Y14" s="45"/>
    </row>
    <row r="15" spans="1:25" ht="16.2" thickBot="1" x14ac:dyDescent="0.35">
      <c r="A15" s="11" t="s">
        <v>32</v>
      </c>
      <c r="B15" s="168" t="s">
        <v>27</v>
      </c>
      <c r="C15" s="168" t="s">
        <v>27</v>
      </c>
      <c r="D15" s="168" t="s">
        <v>27</v>
      </c>
      <c r="E15" s="81"/>
      <c r="F15" s="74"/>
      <c r="G15" s="74"/>
      <c r="H15" s="75"/>
      <c r="I15" s="100"/>
      <c r="J15" s="101"/>
      <c r="K15" s="608"/>
      <c r="L15" s="578"/>
      <c r="M15" s="579"/>
      <c r="N15" s="160"/>
      <c r="O15" s="45"/>
      <c r="P15" s="45"/>
      <c r="Q15" s="45"/>
      <c r="R15" s="45"/>
      <c r="S15" s="45"/>
      <c r="T15" s="45"/>
      <c r="U15" s="45"/>
      <c r="V15" s="45"/>
      <c r="W15" s="45"/>
      <c r="X15" s="45"/>
      <c r="Y15" s="45"/>
    </row>
    <row r="16" spans="1:25" ht="16.2" thickBot="1" x14ac:dyDescent="0.35">
      <c r="A16" s="13" t="s">
        <v>34</v>
      </c>
      <c r="B16" s="168" t="s">
        <v>27</v>
      </c>
      <c r="C16" s="168" t="s">
        <v>27</v>
      </c>
      <c r="D16" s="168" t="s">
        <v>27</v>
      </c>
      <c r="E16" s="81"/>
      <c r="F16" s="74"/>
      <c r="G16" s="74"/>
      <c r="H16" s="75"/>
      <c r="I16" s="100"/>
      <c r="J16" s="101"/>
      <c r="K16" s="73"/>
      <c r="L16" s="74"/>
      <c r="M16" s="75"/>
      <c r="N16" s="160"/>
      <c r="O16" s="45"/>
      <c r="P16" s="45"/>
      <c r="Q16" s="45"/>
      <c r="R16" s="45"/>
      <c r="S16" s="45"/>
      <c r="T16" s="45"/>
      <c r="U16" s="45"/>
      <c r="V16" s="45"/>
      <c r="W16" s="45"/>
      <c r="X16" s="45"/>
      <c r="Y16" s="45"/>
    </row>
    <row r="17" spans="1:25" ht="37.049999999999997" customHeight="1" thickBot="1" x14ac:dyDescent="0.35">
      <c r="A17" s="2" t="s">
        <v>35</v>
      </c>
      <c r="B17" s="605" t="s">
        <v>27</v>
      </c>
      <c r="C17" s="606"/>
      <c r="D17" s="607"/>
      <c r="E17" s="74"/>
      <c r="F17" s="74"/>
      <c r="G17" s="74"/>
      <c r="H17" s="75"/>
      <c r="I17" s="73"/>
      <c r="J17" s="75"/>
      <c r="K17" s="125"/>
      <c r="L17" s="74"/>
      <c r="M17" s="75"/>
      <c r="N17" s="160"/>
      <c r="O17" s="45"/>
      <c r="P17" s="45"/>
      <c r="Q17" s="45"/>
      <c r="R17" s="45"/>
      <c r="S17" s="45"/>
      <c r="T17" s="45"/>
      <c r="U17" s="45"/>
      <c r="V17" s="45"/>
      <c r="W17" s="45"/>
      <c r="X17" s="45"/>
      <c r="Y17" s="45"/>
    </row>
    <row r="18" spans="1:25" x14ac:dyDescent="0.3">
      <c r="A18" s="73"/>
      <c r="B18" s="74"/>
      <c r="C18" s="74"/>
      <c r="D18" s="74"/>
      <c r="E18" s="74"/>
      <c r="F18" s="74"/>
      <c r="G18" s="74"/>
      <c r="H18" s="75"/>
      <c r="I18" s="100"/>
      <c r="J18" s="101"/>
      <c r="K18" s="73"/>
      <c r="L18" s="74"/>
      <c r="M18" s="75"/>
      <c r="N18" s="45"/>
      <c r="O18" s="45"/>
      <c r="P18" s="45"/>
      <c r="Q18" s="45"/>
      <c r="R18" s="45"/>
      <c r="S18" s="45"/>
      <c r="T18" s="45"/>
      <c r="U18" s="45"/>
      <c r="V18" s="45"/>
      <c r="W18" s="45"/>
      <c r="X18" s="45"/>
      <c r="Y18" s="45"/>
    </row>
    <row r="19" spans="1:25" ht="15.6" x14ac:dyDescent="0.3">
      <c r="A19" s="76" t="s">
        <v>139</v>
      </c>
      <c r="B19" s="74"/>
      <c r="C19" s="74"/>
      <c r="D19" s="74"/>
      <c r="E19" s="74"/>
      <c r="F19" s="74"/>
      <c r="G19" s="74"/>
      <c r="H19" s="75"/>
      <c r="I19" s="100"/>
      <c r="J19" s="101"/>
      <c r="K19" s="174" t="s">
        <v>140</v>
      </c>
      <c r="L19" s="74"/>
      <c r="M19" s="75"/>
      <c r="N19" s="45"/>
      <c r="O19" s="45"/>
      <c r="P19" s="45"/>
      <c r="Q19" s="45"/>
      <c r="R19" s="45"/>
      <c r="S19" s="45"/>
      <c r="T19" s="45"/>
      <c r="U19" s="45"/>
      <c r="V19" s="45"/>
      <c r="W19" s="45"/>
      <c r="X19" s="45"/>
      <c r="Y19" s="45"/>
    </row>
    <row r="20" spans="1:25" x14ac:dyDescent="0.3">
      <c r="A20" s="110" t="s">
        <v>44</v>
      </c>
      <c r="B20" s="111"/>
      <c r="C20" s="111"/>
      <c r="D20" s="111"/>
      <c r="E20" s="112"/>
      <c r="F20" s="20" t="s">
        <v>45</v>
      </c>
      <c r="G20" s="74"/>
      <c r="H20" s="75"/>
      <c r="I20" s="73"/>
      <c r="J20" s="75"/>
      <c r="K20" s="74"/>
      <c r="L20" s="74"/>
      <c r="M20" s="75"/>
      <c r="N20" s="45"/>
      <c r="O20" s="45"/>
      <c r="P20" s="45"/>
      <c r="Q20" s="45"/>
      <c r="R20" s="45"/>
      <c r="S20" s="45"/>
      <c r="T20" s="45"/>
      <c r="U20" s="45"/>
      <c r="V20" s="45"/>
      <c r="W20" s="45"/>
      <c r="X20" s="45"/>
      <c r="Y20" s="45"/>
    </row>
    <row r="21" spans="1:25" ht="15.6" x14ac:dyDescent="0.3">
      <c r="A21" s="28" t="s">
        <v>98</v>
      </c>
      <c r="B21" s="26"/>
      <c r="C21" s="26"/>
      <c r="D21" s="26"/>
      <c r="E21" s="27"/>
      <c r="F21" s="109"/>
      <c r="G21" s="74"/>
      <c r="H21" s="75"/>
      <c r="I21" s="104"/>
      <c r="J21" s="105"/>
      <c r="K21" s="73" t="s">
        <v>149</v>
      </c>
      <c r="L21" s="74"/>
      <c r="M21" s="75"/>
      <c r="N21" s="163"/>
      <c r="O21" s="45"/>
      <c r="P21" s="45"/>
      <c r="Q21" s="45"/>
      <c r="R21" s="45"/>
      <c r="S21" s="45"/>
      <c r="T21" s="45"/>
      <c r="U21" s="45"/>
      <c r="V21" s="45"/>
      <c r="W21" s="45"/>
      <c r="X21" s="45"/>
      <c r="Y21" s="45"/>
    </row>
    <row r="22" spans="1:25" ht="15.6" x14ac:dyDescent="0.3">
      <c r="A22" s="66" t="s">
        <v>147</v>
      </c>
      <c r="B22" s="29"/>
      <c r="C22" s="29"/>
      <c r="D22" s="29"/>
      <c r="E22" s="30"/>
      <c r="F22" s="109"/>
      <c r="G22" s="74"/>
      <c r="H22" s="75"/>
      <c r="I22" s="102"/>
      <c r="J22" s="103"/>
      <c r="K22" s="608" t="s">
        <v>148</v>
      </c>
      <c r="L22" s="578"/>
      <c r="M22" s="579"/>
      <c r="N22" s="160"/>
      <c r="O22" s="45"/>
      <c r="P22" s="45"/>
      <c r="Q22" s="45"/>
      <c r="R22" s="45"/>
      <c r="S22" s="45"/>
      <c r="T22" s="45"/>
      <c r="U22" s="45"/>
      <c r="V22" s="45"/>
      <c r="W22" s="45"/>
      <c r="X22" s="45"/>
      <c r="Y22" s="45"/>
    </row>
    <row r="23" spans="1:25" x14ac:dyDescent="0.3">
      <c r="A23" s="73"/>
      <c r="B23" s="74"/>
      <c r="C23" s="74"/>
      <c r="D23" s="74"/>
      <c r="E23" s="74"/>
      <c r="F23" s="74"/>
      <c r="G23" s="74"/>
      <c r="H23" s="75"/>
      <c r="I23" s="100"/>
      <c r="J23" s="101"/>
      <c r="K23" s="608"/>
      <c r="L23" s="578"/>
      <c r="M23" s="579"/>
      <c r="N23" s="45"/>
      <c r="O23" s="45"/>
      <c r="P23" s="45"/>
      <c r="Q23" s="45"/>
      <c r="R23" s="45"/>
      <c r="S23" s="45"/>
      <c r="T23" s="45"/>
      <c r="U23" s="45"/>
      <c r="V23" s="45"/>
      <c r="W23" s="45"/>
      <c r="X23" s="45"/>
      <c r="Y23" s="45"/>
    </row>
    <row r="24" spans="1:25" ht="15.6" x14ac:dyDescent="0.3">
      <c r="A24" s="76" t="s">
        <v>164</v>
      </c>
      <c r="B24" s="74"/>
      <c r="C24" s="74"/>
      <c r="D24" s="74"/>
      <c r="E24" s="74"/>
      <c r="F24" s="74"/>
      <c r="G24" s="74"/>
      <c r="H24" s="75"/>
      <c r="I24" s="100"/>
      <c r="J24" s="101"/>
      <c r="K24" s="73"/>
      <c r="L24" s="74"/>
      <c r="M24" s="75"/>
      <c r="N24" s="45"/>
      <c r="O24" s="45"/>
      <c r="P24" s="45"/>
      <c r="Q24" s="45"/>
      <c r="R24" s="45"/>
      <c r="S24" s="45"/>
      <c r="T24" s="45"/>
      <c r="U24" s="45"/>
      <c r="V24" s="45"/>
      <c r="W24" s="45"/>
      <c r="X24" s="45"/>
      <c r="Y24" s="45"/>
    </row>
    <row r="25" spans="1:25" x14ac:dyDescent="0.3">
      <c r="A25" s="110" t="s">
        <v>48</v>
      </c>
      <c r="B25" s="111"/>
      <c r="C25" s="111"/>
      <c r="D25" s="111"/>
      <c r="E25" s="112"/>
      <c r="F25" s="20" t="s">
        <v>45</v>
      </c>
      <c r="G25" s="74"/>
      <c r="H25" s="75"/>
      <c r="I25" s="73"/>
      <c r="J25" s="75"/>
      <c r="K25" s="174" t="s">
        <v>163</v>
      </c>
      <c r="L25" s="74"/>
      <c r="M25" s="75"/>
      <c r="N25" s="45"/>
      <c r="O25" s="45"/>
      <c r="P25" s="45"/>
      <c r="Q25" s="45"/>
      <c r="R25" s="45"/>
      <c r="S25" s="45"/>
      <c r="T25" s="45"/>
      <c r="U25" s="45"/>
      <c r="V25" s="45"/>
      <c r="W25" s="45"/>
      <c r="X25" s="45"/>
      <c r="Y25" s="45"/>
    </row>
    <row r="26" spans="1:25" ht="15.6" x14ac:dyDescent="0.3">
      <c r="A26" s="66" t="s">
        <v>49</v>
      </c>
      <c r="B26" s="26"/>
      <c r="C26" s="26"/>
      <c r="D26" s="26"/>
      <c r="E26" s="27"/>
      <c r="F26" s="109"/>
      <c r="G26" s="74"/>
      <c r="H26" s="75"/>
      <c r="I26" s="104"/>
      <c r="J26" s="105"/>
      <c r="K26" s="73"/>
      <c r="L26" s="74"/>
      <c r="M26" s="75"/>
      <c r="N26" s="160"/>
      <c r="O26" s="45"/>
      <c r="P26" s="45"/>
      <c r="Q26" s="45"/>
      <c r="R26" s="45"/>
      <c r="S26" s="45"/>
      <c r="T26" s="45"/>
      <c r="U26" s="45"/>
      <c r="V26" s="45"/>
      <c r="W26" s="45"/>
      <c r="X26" s="45"/>
      <c r="Y26" s="45"/>
    </row>
    <row r="27" spans="1:25" ht="15.6" x14ac:dyDescent="0.3">
      <c r="A27" s="66" t="s">
        <v>153</v>
      </c>
      <c r="B27" s="29"/>
      <c r="C27" s="29"/>
      <c r="D27" s="29"/>
      <c r="E27" s="30"/>
      <c r="F27" s="109"/>
      <c r="G27" s="74"/>
      <c r="H27" s="75"/>
      <c r="I27" s="102"/>
      <c r="J27" s="103"/>
      <c r="K27" s="73"/>
      <c r="L27" s="74"/>
      <c r="M27" s="75"/>
      <c r="N27" s="160"/>
      <c r="O27" s="45"/>
      <c r="P27" s="45"/>
      <c r="Q27" s="45"/>
      <c r="R27" s="45"/>
      <c r="S27" s="45"/>
      <c r="T27" s="45"/>
      <c r="U27" s="45"/>
      <c r="V27" s="45"/>
      <c r="W27" s="45"/>
      <c r="X27" s="45"/>
      <c r="Y27" s="45"/>
    </row>
    <row r="28" spans="1:25" ht="15.6" x14ac:dyDescent="0.3">
      <c r="A28" s="66" t="s">
        <v>50</v>
      </c>
      <c r="B28" s="29"/>
      <c r="C28" s="29"/>
      <c r="D28" s="29"/>
      <c r="E28" s="30"/>
      <c r="F28" s="109"/>
      <c r="G28" s="74"/>
      <c r="H28" s="75"/>
      <c r="I28" s="102"/>
      <c r="J28" s="103"/>
      <c r="K28" s="73"/>
      <c r="L28" s="74"/>
      <c r="M28" s="75"/>
      <c r="N28" s="160"/>
      <c r="O28" s="45"/>
      <c r="P28" s="45"/>
      <c r="Q28" s="45"/>
      <c r="R28" s="45"/>
      <c r="S28" s="45"/>
      <c r="T28" s="45"/>
      <c r="U28" s="45"/>
      <c r="V28" s="45"/>
      <c r="W28" s="45"/>
      <c r="X28" s="45"/>
      <c r="Y28" s="45"/>
    </row>
    <row r="29" spans="1:25" ht="15.6" x14ac:dyDescent="0.3">
      <c r="A29" s="66" t="s">
        <v>51</v>
      </c>
      <c r="B29" s="29"/>
      <c r="C29" s="29"/>
      <c r="D29" s="29"/>
      <c r="E29" s="30"/>
      <c r="F29" s="109"/>
      <c r="G29" s="74"/>
      <c r="H29" s="75"/>
      <c r="I29" s="102"/>
      <c r="J29" s="103"/>
      <c r="K29" s="73"/>
      <c r="L29" s="74"/>
      <c r="M29" s="75"/>
      <c r="N29" s="160"/>
      <c r="O29" s="45"/>
      <c r="P29" s="45"/>
      <c r="Q29" s="45"/>
      <c r="R29" s="45"/>
      <c r="S29" s="45"/>
      <c r="T29" s="45"/>
      <c r="U29" s="45"/>
      <c r="V29" s="45"/>
      <c r="W29" s="45"/>
      <c r="X29" s="45"/>
      <c r="Y29" s="45"/>
    </row>
    <row r="30" spans="1:25" ht="15.6" x14ac:dyDescent="0.3">
      <c r="A30" s="66" t="s">
        <v>157</v>
      </c>
      <c r="B30" s="29"/>
      <c r="C30" s="29"/>
      <c r="D30" s="29"/>
      <c r="E30" s="116"/>
      <c r="F30" s="109"/>
      <c r="G30" s="147" t="s">
        <v>52</v>
      </c>
      <c r="H30" s="75"/>
      <c r="I30" s="102"/>
      <c r="J30" s="103"/>
      <c r="K30" s="608" t="s">
        <v>162</v>
      </c>
      <c r="L30" s="578"/>
      <c r="M30" s="579"/>
      <c r="N30" s="160"/>
      <c r="O30" s="45"/>
      <c r="P30" s="45"/>
      <c r="Q30" s="45"/>
      <c r="R30" s="45"/>
      <c r="S30" s="45"/>
      <c r="T30" s="45"/>
      <c r="U30" s="45"/>
      <c r="V30" s="45"/>
      <c r="W30" s="45"/>
      <c r="X30" s="45"/>
      <c r="Y30" s="45"/>
    </row>
    <row r="31" spans="1:25" ht="15.6" x14ac:dyDescent="0.3">
      <c r="A31" s="66" t="s">
        <v>156</v>
      </c>
      <c r="B31" s="29"/>
      <c r="C31" s="609"/>
      <c r="D31" s="610"/>
      <c r="E31" s="610"/>
      <c r="F31" s="611"/>
      <c r="G31" s="74"/>
      <c r="H31" s="75"/>
      <c r="I31" s="102"/>
      <c r="J31" s="103"/>
      <c r="K31" s="608"/>
      <c r="L31" s="578"/>
      <c r="M31" s="579"/>
      <c r="N31" s="160"/>
      <c r="O31" s="45"/>
      <c r="P31" s="45"/>
      <c r="Q31" s="45"/>
      <c r="R31" s="45"/>
      <c r="S31" s="45"/>
      <c r="T31" s="45"/>
      <c r="U31" s="45"/>
      <c r="V31" s="45"/>
      <c r="W31" s="45"/>
      <c r="X31" s="45"/>
      <c r="Y31" s="45"/>
    </row>
    <row r="32" spans="1:25" ht="15.6" x14ac:dyDescent="0.3">
      <c r="A32" s="113" t="s">
        <v>53</v>
      </c>
      <c r="B32" s="114"/>
      <c r="C32" s="114"/>
      <c r="D32" s="114"/>
      <c r="E32" s="115"/>
      <c r="F32" s="20" t="s">
        <v>45</v>
      </c>
      <c r="G32" s="117"/>
      <c r="H32" s="118"/>
      <c r="I32" s="73"/>
      <c r="J32" s="75"/>
      <c r="K32" s="73"/>
      <c r="L32" s="74"/>
      <c r="M32" s="82"/>
      <c r="N32" s="160"/>
      <c r="O32" s="45"/>
      <c r="P32" s="45"/>
      <c r="Q32" s="45"/>
      <c r="R32" s="45"/>
      <c r="S32" s="45"/>
      <c r="T32" s="45"/>
      <c r="U32" s="45"/>
      <c r="V32" s="45"/>
      <c r="W32" s="45"/>
      <c r="X32" s="45"/>
      <c r="Y32" s="45"/>
    </row>
    <row r="33" spans="1:25" ht="15.6" x14ac:dyDescent="0.3">
      <c r="A33" s="66" t="s">
        <v>200</v>
      </c>
      <c r="B33" s="26"/>
      <c r="C33" s="26"/>
      <c r="D33" s="26"/>
      <c r="E33" s="27"/>
      <c r="F33" s="109"/>
      <c r="G33" s="74"/>
      <c r="H33" s="75"/>
      <c r="I33" s="102"/>
      <c r="J33" s="103"/>
      <c r="K33" s="73" t="s">
        <v>158</v>
      </c>
      <c r="L33" s="74"/>
      <c r="M33" s="75"/>
      <c r="N33" s="160"/>
      <c r="O33" s="45"/>
      <c r="P33" s="45"/>
      <c r="Q33" s="45"/>
      <c r="R33" s="45"/>
      <c r="S33" s="45"/>
      <c r="T33" s="45"/>
      <c r="U33" s="45"/>
      <c r="V33" s="45"/>
      <c r="W33" s="45"/>
      <c r="X33" s="45"/>
      <c r="Y33" s="45"/>
    </row>
    <row r="34" spans="1:25" ht="15.6" x14ac:dyDescent="0.3">
      <c r="A34" s="66" t="s">
        <v>201</v>
      </c>
      <c r="B34" s="29"/>
      <c r="C34" s="29"/>
      <c r="D34" s="29"/>
      <c r="E34" s="30"/>
      <c r="F34" s="109"/>
      <c r="G34" s="74"/>
      <c r="H34" s="75"/>
      <c r="I34" s="102"/>
      <c r="J34" s="103"/>
      <c r="K34" s="73" t="s">
        <v>158</v>
      </c>
      <c r="L34" s="74"/>
      <c r="M34" s="75"/>
      <c r="N34" s="160"/>
      <c r="O34" s="45"/>
      <c r="P34" s="45"/>
      <c r="Q34" s="45"/>
      <c r="R34" s="45"/>
      <c r="S34" s="45"/>
      <c r="T34" s="45"/>
      <c r="U34" s="45"/>
      <c r="V34" s="45"/>
      <c r="W34" s="45"/>
      <c r="X34" s="45"/>
      <c r="Y34" s="45"/>
    </row>
    <row r="35" spans="1:25" x14ac:dyDescent="0.3">
      <c r="A35" s="110" t="s">
        <v>54</v>
      </c>
      <c r="B35" s="111"/>
      <c r="C35" s="111"/>
      <c r="D35" s="111"/>
      <c r="E35" s="112"/>
      <c r="F35" s="21" t="s">
        <v>45</v>
      </c>
      <c r="G35" s="74"/>
      <c r="H35" s="75"/>
      <c r="I35" s="73"/>
      <c r="J35" s="75"/>
      <c r="K35" s="73"/>
      <c r="L35" s="74"/>
      <c r="M35" s="75"/>
      <c r="N35" s="45"/>
      <c r="O35" s="45"/>
      <c r="P35" s="45"/>
      <c r="Q35" s="45"/>
      <c r="R35" s="45"/>
      <c r="S35" s="45"/>
      <c r="T35" s="45"/>
      <c r="U35" s="45"/>
      <c r="V35" s="45"/>
      <c r="W35" s="45"/>
      <c r="X35" s="45"/>
      <c r="Y35" s="45"/>
    </row>
    <row r="36" spans="1:25" x14ac:dyDescent="0.3">
      <c r="A36" s="68" t="s">
        <v>159</v>
      </c>
      <c r="B36" s="26"/>
      <c r="C36" s="26"/>
      <c r="D36" s="26"/>
      <c r="E36" s="27"/>
      <c r="F36" s="109"/>
      <c r="G36" s="74"/>
      <c r="H36" s="75"/>
      <c r="I36" s="102"/>
      <c r="J36" s="103"/>
      <c r="K36" s="73"/>
      <c r="L36" s="74"/>
      <c r="M36" s="75"/>
      <c r="N36" s="45"/>
      <c r="O36" s="45"/>
      <c r="P36" s="45"/>
      <c r="Q36" s="45"/>
      <c r="R36" s="45"/>
      <c r="S36" s="45"/>
      <c r="T36" s="45"/>
      <c r="U36" s="45"/>
      <c r="V36" s="45"/>
      <c r="W36" s="45"/>
      <c r="X36" s="45"/>
      <c r="Y36" s="45"/>
    </row>
    <row r="37" spans="1:25" x14ac:dyDescent="0.3">
      <c r="A37" s="119"/>
      <c r="B37" s="120"/>
      <c r="C37" s="120"/>
      <c r="D37" s="120"/>
      <c r="E37" s="120"/>
      <c r="F37" s="74"/>
      <c r="G37" s="74"/>
      <c r="H37" s="75"/>
      <c r="I37" s="100"/>
      <c r="J37" s="101"/>
      <c r="K37" s="73"/>
      <c r="L37" s="74"/>
      <c r="M37" s="75"/>
      <c r="N37" s="45"/>
      <c r="O37" s="45"/>
      <c r="P37" s="45"/>
      <c r="Q37" s="45"/>
      <c r="R37" s="45"/>
      <c r="S37" s="45"/>
      <c r="T37" s="45"/>
      <c r="U37" s="45"/>
      <c r="V37" s="45"/>
      <c r="W37" s="45"/>
      <c r="X37" s="45"/>
      <c r="Y37" s="45"/>
    </row>
    <row r="38" spans="1:25" ht="15.6" x14ac:dyDescent="0.3">
      <c r="A38" s="76" t="s">
        <v>154</v>
      </c>
      <c r="B38" s="74"/>
      <c r="C38" s="74"/>
      <c r="D38" s="74"/>
      <c r="E38" s="74"/>
      <c r="F38" s="74"/>
      <c r="G38" s="74"/>
      <c r="H38" s="75"/>
      <c r="I38" s="100"/>
      <c r="J38" s="101"/>
      <c r="K38" s="642" t="s">
        <v>215</v>
      </c>
      <c r="L38" s="643"/>
      <c r="M38" s="644"/>
      <c r="N38" s="45"/>
      <c r="O38" s="45"/>
      <c r="P38" s="45"/>
      <c r="Q38" s="45"/>
      <c r="R38" s="45"/>
      <c r="S38" s="45"/>
      <c r="T38" s="45"/>
      <c r="U38" s="45"/>
      <c r="V38" s="45"/>
      <c r="W38" s="45"/>
      <c r="X38" s="45"/>
      <c r="Y38" s="45"/>
    </row>
    <row r="39" spans="1:25" ht="15.45" customHeight="1" x14ac:dyDescent="0.3">
      <c r="A39" s="612" t="s">
        <v>55</v>
      </c>
      <c r="B39" s="613"/>
      <c r="C39" s="613"/>
      <c r="D39" s="613"/>
      <c r="E39" s="614"/>
      <c r="F39" s="20" t="s">
        <v>45</v>
      </c>
      <c r="G39" s="74"/>
      <c r="H39" s="75"/>
      <c r="I39" s="73"/>
      <c r="J39" s="75"/>
      <c r="K39" s="642"/>
      <c r="L39" s="643"/>
      <c r="M39" s="644"/>
      <c r="N39" s="163"/>
      <c r="O39" s="45"/>
      <c r="P39" s="45"/>
      <c r="Q39" s="45"/>
      <c r="R39" s="45"/>
      <c r="S39" s="45"/>
      <c r="T39" s="45"/>
      <c r="U39" s="45"/>
      <c r="V39" s="45"/>
      <c r="W39" s="45"/>
      <c r="X39" s="45"/>
      <c r="Y39" s="45"/>
    </row>
    <row r="40" spans="1:25" ht="15.6" x14ac:dyDescent="0.3">
      <c r="A40" s="66" t="s">
        <v>56</v>
      </c>
      <c r="B40" s="29"/>
      <c r="C40" s="29"/>
      <c r="D40" s="29"/>
      <c r="E40" s="30"/>
      <c r="F40" s="60"/>
      <c r="G40" s="74"/>
      <c r="H40" s="75"/>
      <c r="I40" s="102"/>
      <c r="J40" s="103"/>
      <c r="K40" s="73" t="s">
        <v>160</v>
      </c>
      <c r="L40" s="74"/>
      <c r="M40" s="75"/>
      <c r="N40" s="160"/>
      <c r="O40" s="45"/>
      <c r="P40" s="45"/>
      <c r="Q40" s="45"/>
      <c r="R40" s="45"/>
      <c r="S40" s="45"/>
      <c r="T40" s="45"/>
      <c r="U40" s="45"/>
      <c r="V40" s="45"/>
      <c r="W40" s="45"/>
      <c r="X40" s="45"/>
      <c r="Y40" s="45"/>
    </row>
    <row r="41" spans="1:25" ht="15.6" x14ac:dyDescent="0.3">
      <c r="A41" s="66" t="s">
        <v>57</v>
      </c>
      <c r="B41" s="29"/>
      <c r="C41" s="29"/>
      <c r="D41" s="29"/>
      <c r="E41" s="30"/>
      <c r="F41" s="60"/>
      <c r="G41" s="74"/>
      <c r="H41" s="75"/>
      <c r="I41" s="102"/>
      <c r="J41" s="103"/>
      <c r="K41" s="73" t="s">
        <v>161</v>
      </c>
      <c r="L41" s="74"/>
      <c r="M41" s="75"/>
      <c r="N41" s="160"/>
      <c r="O41" s="45"/>
      <c r="P41" s="45"/>
      <c r="Q41" s="45"/>
      <c r="R41" s="45"/>
      <c r="S41" s="45"/>
      <c r="T41" s="45"/>
      <c r="U41" s="45"/>
      <c r="V41" s="45"/>
      <c r="W41" s="45"/>
      <c r="X41" s="45"/>
      <c r="Y41" s="45"/>
    </row>
    <row r="42" spans="1:25" ht="15.6" x14ac:dyDescent="0.3">
      <c r="A42" s="66" t="s">
        <v>58</v>
      </c>
      <c r="B42" s="29"/>
      <c r="C42" s="29"/>
      <c r="D42" s="29"/>
      <c r="E42" s="30"/>
      <c r="F42" s="60"/>
      <c r="G42" s="74"/>
      <c r="H42" s="75"/>
      <c r="I42" s="102"/>
      <c r="J42" s="103"/>
      <c r="K42" s="73" t="s">
        <v>59</v>
      </c>
      <c r="L42" s="74"/>
      <c r="M42" s="75"/>
      <c r="N42" s="160"/>
      <c r="O42" s="45"/>
      <c r="P42" s="45"/>
      <c r="Q42" s="45"/>
      <c r="R42" s="45"/>
      <c r="S42" s="45"/>
      <c r="T42" s="45"/>
      <c r="U42" s="45"/>
      <c r="V42" s="45"/>
      <c r="W42" s="45"/>
      <c r="X42" s="45"/>
      <c r="Y42" s="45"/>
    </row>
    <row r="43" spans="1:25" ht="15.6" x14ac:dyDescent="0.3">
      <c r="A43" s="66" t="s">
        <v>60</v>
      </c>
      <c r="B43" s="29"/>
      <c r="C43" s="29"/>
      <c r="D43" s="29"/>
      <c r="E43" s="30"/>
      <c r="F43" s="60"/>
      <c r="G43" s="74"/>
      <c r="H43" s="75"/>
      <c r="I43" s="102"/>
      <c r="J43" s="103"/>
      <c r="K43" s="73"/>
      <c r="L43" s="74"/>
      <c r="M43" s="75"/>
      <c r="N43" s="163"/>
      <c r="O43" s="45"/>
      <c r="P43" s="45"/>
      <c r="Q43" s="45"/>
      <c r="R43" s="45"/>
      <c r="S43" s="45"/>
      <c r="T43" s="45"/>
      <c r="U43" s="45"/>
      <c r="V43" s="45"/>
      <c r="W43" s="45"/>
      <c r="X43" s="45"/>
      <c r="Y43" s="45"/>
    </row>
    <row r="44" spans="1:25" ht="15.6" x14ac:dyDescent="0.3">
      <c r="A44" s="70" t="s">
        <v>61</v>
      </c>
      <c r="B44" s="31"/>
      <c r="C44" s="31"/>
      <c r="D44" s="31"/>
      <c r="E44" s="32"/>
      <c r="F44" s="60"/>
      <c r="G44" s="74"/>
      <c r="H44" s="75"/>
      <c r="I44" s="102"/>
      <c r="J44" s="103"/>
      <c r="K44" s="73"/>
      <c r="L44" s="74"/>
      <c r="M44" s="75"/>
      <c r="N44" s="160"/>
      <c r="O44" s="45"/>
      <c r="P44" s="45"/>
      <c r="Q44" s="45"/>
      <c r="R44" s="45"/>
      <c r="S44" s="45"/>
      <c r="T44" s="45"/>
      <c r="U44" s="45"/>
      <c r="V44" s="45"/>
      <c r="W44" s="45"/>
      <c r="X44" s="45"/>
      <c r="Y44" s="45"/>
    </row>
    <row r="45" spans="1:25" x14ac:dyDescent="0.3">
      <c r="A45" s="73"/>
      <c r="B45" s="74"/>
      <c r="C45" s="74"/>
      <c r="D45" s="74"/>
      <c r="E45" s="74"/>
      <c r="F45" s="74"/>
      <c r="G45" s="74"/>
      <c r="H45" s="75"/>
      <c r="I45" s="100"/>
      <c r="J45" s="101"/>
      <c r="K45" s="73"/>
      <c r="L45" s="74"/>
      <c r="M45" s="75"/>
      <c r="N45" s="45"/>
      <c r="O45" s="45"/>
      <c r="P45" s="45"/>
      <c r="Q45" s="45"/>
      <c r="R45" s="45"/>
      <c r="S45" s="45"/>
      <c r="T45" s="45"/>
      <c r="U45" s="45"/>
      <c r="V45" s="45"/>
      <c r="W45" s="45"/>
      <c r="X45" s="45"/>
      <c r="Y45" s="45"/>
    </row>
    <row r="46" spans="1:25" ht="15.6" x14ac:dyDescent="0.3">
      <c r="A46" s="76" t="s">
        <v>165</v>
      </c>
      <c r="B46" s="74"/>
      <c r="C46" s="74"/>
      <c r="D46" s="74"/>
      <c r="E46" s="74"/>
      <c r="F46" s="74"/>
      <c r="G46" s="74"/>
      <c r="H46" s="75"/>
      <c r="I46" s="100"/>
      <c r="J46" s="101"/>
      <c r="K46" s="174" t="s">
        <v>166</v>
      </c>
      <c r="L46" s="74"/>
      <c r="M46" s="75"/>
      <c r="N46" s="45"/>
      <c r="O46" s="45"/>
      <c r="P46" s="45"/>
      <c r="Q46" s="45"/>
      <c r="R46" s="45"/>
      <c r="S46" s="45"/>
      <c r="T46" s="45"/>
      <c r="U46" s="45"/>
      <c r="V46" s="45"/>
      <c r="W46" s="45"/>
      <c r="X46" s="45"/>
      <c r="Y46" s="45"/>
    </row>
    <row r="47" spans="1:25" ht="82.5" customHeight="1" x14ac:dyDescent="0.3">
      <c r="A47" s="590" t="s">
        <v>62</v>
      </c>
      <c r="B47" s="591"/>
      <c r="C47" s="591"/>
      <c r="D47" s="592"/>
      <c r="E47" s="22" t="s">
        <v>63</v>
      </c>
      <c r="F47" s="22" t="s">
        <v>64</v>
      </c>
      <c r="G47" s="22" t="s">
        <v>65</v>
      </c>
      <c r="H47" s="95" t="s">
        <v>119</v>
      </c>
      <c r="I47" s="73"/>
      <c r="J47" s="75"/>
      <c r="K47" s="593" t="s">
        <v>66</v>
      </c>
      <c r="L47" s="594"/>
      <c r="M47" s="595"/>
      <c r="N47" s="162"/>
      <c r="O47" s="45"/>
      <c r="P47" s="45"/>
      <c r="Q47" s="45"/>
      <c r="R47" s="45"/>
      <c r="S47" s="45"/>
      <c r="T47" s="45"/>
      <c r="U47" s="45"/>
      <c r="V47" s="45"/>
      <c r="W47" s="45"/>
      <c r="X47" s="45"/>
      <c r="Y47" s="45"/>
    </row>
    <row r="48" spans="1:25" ht="15.45" customHeight="1" x14ac:dyDescent="0.3">
      <c r="A48" s="66" t="s">
        <v>141</v>
      </c>
      <c r="B48" s="29"/>
      <c r="C48" s="29"/>
      <c r="D48" s="30"/>
      <c r="E48" s="60"/>
      <c r="F48" s="60"/>
      <c r="G48" s="60"/>
      <c r="H48" s="96"/>
      <c r="I48" s="102"/>
      <c r="J48" s="103"/>
      <c r="K48" s="596" t="s">
        <v>167</v>
      </c>
      <c r="L48" s="597"/>
      <c r="M48" s="598"/>
      <c r="N48" s="160"/>
      <c r="O48" s="160"/>
      <c r="P48" s="45"/>
      <c r="Q48" s="45"/>
      <c r="R48" s="45"/>
      <c r="S48" s="45"/>
      <c r="T48" s="45"/>
      <c r="U48" s="45"/>
      <c r="V48" s="45"/>
      <c r="W48" s="45"/>
      <c r="X48" s="45"/>
      <c r="Y48" s="45"/>
    </row>
    <row r="49" spans="1:25" ht="15.6" x14ac:dyDescent="0.3">
      <c r="A49" s="66" t="s">
        <v>142</v>
      </c>
      <c r="B49" s="29"/>
      <c r="C49" s="29"/>
      <c r="D49" s="30"/>
      <c r="E49" s="60"/>
      <c r="F49" s="60"/>
      <c r="G49" s="60"/>
      <c r="H49" s="103"/>
      <c r="I49" s="102"/>
      <c r="J49" s="103"/>
      <c r="K49" s="599" t="s">
        <v>169</v>
      </c>
      <c r="L49" s="600"/>
      <c r="M49" s="601"/>
      <c r="N49" s="160"/>
      <c r="O49" s="160"/>
      <c r="P49" s="45"/>
      <c r="Q49" s="45"/>
      <c r="R49" s="45"/>
      <c r="S49" s="45"/>
      <c r="T49" s="45"/>
      <c r="U49" s="45"/>
      <c r="V49" s="45"/>
      <c r="W49" s="45"/>
      <c r="X49" s="45"/>
      <c r="Y49" s="45"/>
    </row>
    <row r="50" spans="1:25" ht="15.6" x14ac:dyDescent="0.3">
      <c r="A50" s="66" t="s">
        <v>143</v>
      </c>
      <c r="B50" s="29"/>
      <c r="C50" s="29"/>
      <c r="D50" s="30"/>
      <c r="E50" s="60"/>
      <c r="F50" s="60"/>
      <c r="G50" s="60"/>
      <c r="H50" s="103"/>
      <c r="I50" s="102"/>
      <c r="J50" s="103"/>
      <c r="K50" s="599"/>
      <c r="L50" s="600"/>
      <c r="M50" s="601"/>
      <c r="N50" s="160"/>
      <c r="O50" s="160"/>
      <c r="P50" s="45"/>
      <c r="Q50" s="45"/>
      <c r="R50" s="45"/>
      <c r="S50" s="45"/>
      <c r="T50" s="45"/>
      <c r="U50" s="45"/>
      <c r="V50" s="45"/>
      <c r="W50" s="45"/>
      <c r="X50" s="45"/>
      <c r="Y50" s="45"/>
    </row>
    <row r="51" spans="1:25" ht="15.6" x14ac:dyDescent="0.3">
      <c r="A51" s="66" t="s">
        <v>144</v>
      </c>
      <c r="B51" s="29"/>
      <c r="C51" s="29"/>
      <c r="D51" s="30"/>
      <c r="E51" s="60"/>
      <c r="F51" s="60"/>
      <c r="G51" s="60"/>
      <c r="H51" s="103"/>
      <c r="I51" s="102"/>
      <c r="J51" s="103"/>
      <c r="K51" s="599"/>
      <c r="L51" s="600"/>
      <c r="M51" s="601"/>
      <c r="N51" s="160"/>
      <c r="O51" s="160"/>
      <c r="P51" s="45"/>
      <c r="Q51" s="45"/>
      <c r="R51" s="45"/>
      <c r="S51" s="45"/>
      <c r="T51" s="45"/>
      <c r="U51" s="45"/>
      <c r="V51" s="45"/>
      <c r="W51" s="45"/>
      <c r="X51" s="45"/>
      <c r="Y51" s="45"/>
    </row>
    <row r="52" spans="1:25" ht="15.6" x14ac:dyDescent="0.3">
      <c r="A52" s="86" t="s">
        <v>145</v>
      </c>
      <c r="B52" s="97"/>
      <c r="C52" s="87"/>
      <c r="D52" s="88"/>
      <c r="E52" s="60"/>
      <c r="F52" s="60"/>
      <c r="G52" s="60"/>
      <c r="H52" s="103"/>
      <c r="I52" s="102"/>
      <c r="J52" s="103"/>
      <c r="K52" s="73"/>
      <c r="L52" s="74"/>
      <c r="M52" s="75"/>
      <c r="N52" s="160"/>
      <c r="O52" s="160"/>
      <c r="P52" s="45"/>
      <c r="Q52" s="45"/>
      <c r="R52" s="45"/>
      <c r="S52" s="45"/>
      <c r="T52" s="45"/>
      <c r="U52" s="45"/>
      <c r="V52" s="45"/>
      <c r="W52" s="45"/>
      <c r="X52" s="45"/>
      <c r="Y52" s="45"/>
    </row>
    <row r="53" spans="1:25" ht="15.6" x14ac:dyDescent="0.3">
      <c r="A53" s="66" t="s">
        <v>146</v>
      </c>
      <c r="B53" s="29"/>
      <c r="C53" s="87"/>
      <c r="D53" s="88"/>
      <c r="E53" s="60"/>
      <c r="F53" s="60"/>
      <c r="G53" s="60"/>
      <c r="H53" s="103"/>
      <c r="I53" s="102"/>
      <c r="J53" s="103"/>
      <c r="K53" s="73" t="s">
        <v>168</v>
      </c>
      <c r="L53" s="74"/>
      <c r="M53" s="75"/>
      <c r="N53" s="160"/>
      <c r="O53" s="160"/>
      <c r="P53" s="45"/>
      <c r="Q53" s="45"/>
      <c r="R53" s="45"/>
      <c r="S53" s="45"/>
      <c r="T53" s="45"/>
      <c r="U53" s="45"/>
      <c r="V53" s="45"/>
      <c r="W53" s="45"/>
      <c r="X53" s="45"/>
      <c r="Y53" s="45"/>
    </row>
    <row r="54" spans="1:25" x14ac:dyDescent="0.3">
      <c r="A54" s="73"/>
      <c r="B54" s="74"/>
      <c r="C54" s="74"/>
      <c r="D54" s="74"/>
      <c r="E54" s="74"/>
      <c r="F54" s="74"/>
      <c r="G54" s="74"/>
      <c r="H54" s="75"/>
      <c r="I54" s="100"/>
      <c r="J54" s="101"/>
      <c r="K54" s="73"/>
      <c r="L54" s="74"/>
      <c r="M54" s="75"/>
      <c r="N54" s="45"/>
      <c r="O54" s="45"/>
      <c r="P54" s="45"/>
      <c r="Q54" s="45"/>
      <c r="R54" s="45"/>
      <c r="S54" s="45"/>
      <c r="T54" s="45"/>
      <c r="U54" s="45"/>
      <c r="V54" s="45"/>
      <c r="W54" s="45"/>
      <c r="X54" s="45"/>
      <c r="Y54" s="45"/>
    </row>
    <row r="55" spans="1:25" ht="15.6" x14ac:dyDescent="0.3">
      <c r="A55" s="76" t="s">
        <v>172</v>
      </c>
      <c r="B55" s="74"/>
      <c r="C55" s="74"/>
      <c r="D55" s="74"/>
      <c r="E55" s="74"/>
      <c r="F55" s="74"/>
      <c r="G55" s="74"/>
      <c r="H55" s="75"/>
      <c r="I55" s="100"/>
      <c r="J55" s="101"/>
      <c r="K55" s="73"/>
      <c r="L55" s="74"/>
      <c r="M55" s="75"/>
      <c r="N55" s="45"/>
      <c r="O55" s="45"/>
      <c r="P55" s="45"/>
      <c r="Q55" s="45"/>
      <c r="R55" s="45"/>
      <c r="S55" s="45"/>
      <c r="T55" s="45"/>
      <c r="U55" s="45"/>
      <c r="V55" s="45"/>
      <c r="W55" s="45"/>
      <c r="X55" s="45"/>
      <c r="Y55" s="45"/>
    </row>
    <row r="56" spans="1:25" ht="14.55" customHeight="1" x14ac:dyDescent="0.3">
      <c r="A56" s="602" t="s">
        <v>67</v>
      </c>
      <c r="B56" s="603"/>
      <c r="C56" s="603"/>
      <c r="D56" s="603"/>
      <c r="E56" s="604"/>
      <c r="F56" s="20" t="s">
        <v>45</v>
      </c>
      <c r="G56" s="117"/>
      <c r="H56" s="118"/>
      <c r="I56" s="73"/>
      <c r="J56" s="75"/>
      <c r="K56" s="174" t="s">
        <v>171</v>
      </c>
      <c r="L56" s="74"/>
      <c r="M56" s="75"/>
      <c r="N56" s="45"/>
      <c r="O56" s="45"/>
      <c r="P56" s="45"/>
      <c r="Q56" s="45"/>
      <c r="R56" s="45"/>
      <c r="S56" s="45"/>
      <c r="T56" s="45"/>
      <c r="U56" s="45"/>
      <c r="V56" s="45"/>
      <c r="W56" s="45"/>
      <c r="X56" s="45"/>
      <c r="Y56" s="45"/>
    </row>
    <row r="57" spans="1:25" ht="15.6" x14ac:dyDescent="0.3">
      <c r="A57" s="71" t="s">
        <v>68</v>
      </c>
      <c r="B57" s="39"/>
      <c r="C57" s="39"/>
      <c r="D57" s="39"/>
      <c r="E57" s="39"/>
      <c r="F57" s="60"/>
      <c r="G57" s="74"/>
      <c r="H57" s="75"/>
      <c r="I57" s="102"/>
      <c r="J57" s="103"/>
      <c r="K57" s="73"/>
      <c r="L57" s="74"/>
      <c r="M57" s="75"/>
      <c r="N57" s="160"/>
      <c r="O57" s="45"/>
      <c r="P57" s="45"/>
      <c r="Q57" s="45"/>
      <c r="R57" s="45"/>
      <c r="S57" s="45"/>
      <c r="T57" s="45"/>
      <c r="U57" s="45"/>
      <c r="V57" s="45"/>
      <c r="W57" s="45"/>
      <c r="X57" s="45"/>
      <c r="Y57" s="45"/>
    </row>
    <row r="58" spans="1:25" x14ac:dyDescent="0.3">
      <c r="A58" s="66" t="s">
        <v>69</v>
      </c>
      <c r="B58" s="29"/>
      <c r="C58" s="29"/>
      <c r="D58" s="29"/>
      <c r="E58" s="30"/>
      <c r="F58" s="60"/>
      <c r="G58" s="74"/>
      <c r="H58" s="75"/>
      <c r="I58" s="102"/>
      <c r="J58" s="103"/>
      <c r="K58" s="73"/>
      <c r="L58" s="74"/>
      <c r="M58" s="75"/>
      <c r="N58" s="45"/>
      <c r="O58" s="45"/>
      <c r="P58" s="45"/>
      <c r="Q58" s="45"/>
      <c r="R58" s="45"/>
      <c r="S58" s="45"/>
      <c r="T58" s="45"/>
      <c r="U58" s="45"/>
      <c r="V58" s="45"/>
      <c r="W58" s="45"/>
      <c r="X58" s="45"/>
      <c r="Y58" s="45"/>
    </row>
    <row r="59" spans="1:25" ht="15.6" x14ac:dyDescent="0.3">
      <c r="A59" s="66" t="s">
        <v>70</v>
      </c>
      <c r="B59" s="29"/>
      <c r="C59" s="29"/>
      <c r="D59" s="29"/>
      <c r="E59" s="30"/>
      <c r="F59" s="60"/>
      <c r="G59" s="74"/>
      <c r="H59" s="75"/>
      <c r="I59" s="102"/>
      <c r="J59" s="103"/>
      <c r="K59" s="73"/>
      <c r="L59" s="74"/>
      <c r="M59" s="75"/>
      <c r="N59" s="160"/>
      <c r="O59" s="45"/>
      <c r="P59" s="45"/>
      <c r="Q59" s="164"/>
      <c r="R59" s="164"/>
      <c r="S59" s="165"/>
      <c r="T59" s="45"/>
      <c r="U59" s="45"/>
      <c r="V59" s="45"/>
      <c r="W59" s="45"/>
      <c r="X59" s="45"/>
      <c r="Y59" s="45"/>
    </row>
    <row r="60" spans="1:25" ht="15.6" x14ac:dyDescent="0.3">
      <c r="A60" s="67" t="s">
        <v>71</v>
      </c>
      <c r="B60" s="36"/>
      <c r="C60" s="36"/>
      <c r="D60" s="36"/>
      <c r="E60" s="37"/>
      <c r="F60" s="20" t="s">
        <v>45</v>
      </c>
      <c r="G60" s="74"/>
      <c r="H60" s="75"/>
      <c r="I60" s="73"/>
      <c r="J60" s="75"/>
      <c r="K60" s="73" t="s">
        <v>170</v>
      </c>
      <c r="L60" s="74"/>
      <c r="M60" s="75"/>
      <c r="N60" s="160"/>
      <c r="O60" s="45"/>
      <c r="P60" s="45"/>
      <c r="Q60" s="164"/>
      <c r="R60" s="164"/>
      <c r="S60" s="165"/>
      <c r="T60" s="45"/>
      <c r="U60" s="45"/>
      <c r="V60" s="45"/>
      <c r="W60" s="45"/>
      <c r="X60" s="45"/>
      <c r="Y60" s="45"/>
    </row>
    <row r="61" spans="1:25" ht="15.6" x14ac:dyDescent="0.3">
      <c r="A61" s="71" t="s">
        <v>173</v>
      </c>
      <c r="B61" s="39"/>
      <c r="C61" s="39"/>
      <c r="D61" s="39"/>
      <c r="E61" s="39"/>
      <c r="F61" s="60"/>
      <c r="G61" s="74"/>
      <c r="H61" s="75"/>
      <c r="I61" s="102"/>
      <c r="J61" s="103"/>
      <c r="K61" s="73"/>
      <c r="L61" s="74"/>
      <c r="M61" s="75"/>
      <c r="N61" s="160"/>
      <c r="O61" s="45"/>
      <c r="P61" s="45"/>
      <c r="Q61" s="45"/>
      <c r="R61" s="45"/>
      <c r="S61" s="45"/>
      <c r="T61" s="45"/>
      <c r="U61" s="45"/>
      <c r="V61" s="45"/>
      <c r="W61" s="45"/>
      <c r="X61" s="45"/>
      <c r="Y61" s="45"/>
    </row>
    <row r="62" spans="1:25" ht="15" thickBot="1" x14ac:dyDescent="0.35">
      <c r="A62" s="73"/>
      <c r="B62" s="74"/>
      <c r="C62" s="74"/>
      <c r="D62" s="74"/>
      <c r="E62" s="74"/>
      <c r="F62" s="74"/>
      <c r="G62" s="74"/>
      <c r="H62" s="75"/>
      <c r="I62" s="100"/>
      <c r="J62" s="101"/>
      <c r="K62" s="73"/>
      <c r="L62" s="74"/>
      <c r="M62" s="75"/>
      <c r="N62" s="45"/>
      <c r="O62" s="45"/>
      <c r="P62" s="45"/>
      <c r="Q62" s="45"/>
      <c r="R62" s="45"/>
      <c r="S62" s="45"/>
      <c r="T62" s="45"/>
      <c r="U62" s="45"/>
      <c r="V62" s="45"/>
      <c r="W62" s="45"/>
      <c r="X62" s="45"/>
      <c r="Y62" s="45"/>
    </row>
    <row r="63" spans="1:25" ht="52.5" customHeight="1" thickBot="1" x14ac:dyDescent="0.35">
      <c r="A63" s="156" t="s">
        <v>72</v>
      </c>
      <c r="B63" s="157"/>
      <c r="C63" s="158"/>
      <c r="D63" s="158"/>
      <c r="E63" s="158"/>
      <c r="F63" s="158"/>
      <c r="G63" s="158"/>
      <c r="H63" s="158"/>
      <c r="I63" s="530" t="s">
        <v>39</v>
      </c>
      <c r="J63" s="531"/>
      <c r="K63" s="560" t="s">
        <v>127</v>
      </c>
      <c r="L63" s="560"/>
      <c r="M63" s="561"/>
      <c r="N63" s="45"/>
      <c r="O63" s="45"/>
      <c r="P63" s="45"/>
      <c r="Q63" s="45"/>
      <c r="R63" s="45"/>
      <c r="S63" s="45"/>
      <c r="T63" s="45"/>
      <c r="U63" s="45"/>
      <c r="V63" s="45"/>
      <c r="W63" s="45"/>
      <c r="X63" s="45"/>
      <c r="Y63" s="45"/>
    </row>
    <row r="64" spans="1:25" ht="28.5" customHeight="1" x14ac:dyDescent="0.3">
      <c r="A64" s="76" t="s">
        <v>73</v>
      </c>
      <c r="B64" s="74"/>
      <c r="C64" s="74"/>
      <c r="D64" s="74"/>
      <c r="E64" s="74"/>
      <c r="F64" s="74"/>
      <c r="G64" s="74"/>
      <c r="H64" s="74"/>
      <c r="I64" s="172" t="s">
        <v>40</v>
      </c>
      <c r="J64" s="173" t="s">
        <v>46</v>
      </c>
      <c r="K64" s="74"/>
      <c r="L64" s="74"/>
      <c r="M64" s="75"/>
      <c r="N64" s="45"/>
      <c r="O64" s="45"/>
      <c r="P64" s="45"/>
      <c r="Q64" s="45"/>
      <c r="R64" s="45"/>
      <c r="S64" s="45"/>
      <c r="T64" s="45"/>
      <c r="U64" s="45"/>
      <c r="V64" s="45"/>
      <c r="W64" s="45"/>
      <c r="X64" s="45"/>
      <c r="Y64" s="45"/>
    </row>
    <row r="65" spans="1:25" ht="14.55" customHeight="1" x14ac:dyDescent="0.3">
      <c r="A65" s="126" t="s">
        <v>74</v>
      </c>
      <c r="B65" s="127"/>
      <c r="C65" s="127"/>
      <c r="D65" s="127"/>
      <c r="E65" s="128"/>
      <c r="F65" s="20" t="s">
        <v>45</v>
      </c>
      <c r="G65" s="117"/>
      <c r="H65" s="117"/>
      <c r="I65" s="73"/>
      <c r="J65" s="75"/>
      <c r="K65" s="74"/>
      <c r="L65" s="74"/>
      <c r="M65" s="75"/>
      <c r="N65" s="45"/>
      <c r="O65" s="45"/>
      <c r="P65" s="45"/>
      <c r="Q65" s="45"/>
      <c r="R65" s="45"/>
      <c r="S65" s="45"/>
      <c r="T65" s="45"/>
      <c r="U65" s="45"/>
      <c r="V65" s="45"/>
      <c r="W65" s="45"/>
      <c r="X65" s="45"/>
      <c r="Y65" s="45"/>
    </row>
    <row r="66" spans="1:25" ht="15.45" customHeight="1" x14ac:dyDescent="0.3">
      <c r="A66" s="129" t="s">
        <v>202</v>
      </c>
      <c r="B66" s="132"/>
      <c r="C66" s="132"/>
      <c r="D66" s="132"/>
      <c r="E66" s="133"/>
      <c r="F66" s="60"/>
      <c r="G66" s="74"/>
      <c r="H66" s="74"/>
      <c r="I66" s="102"/>
      <c r="J66" s="103"/>
      <c r="K66" s="176" t="s">
        <v>178</v>
      </c>
      <c r="L66" s="124"/>
      <c r="M66" s="134"/>
      <c r="N66" s="160"/>
      <c r="O66" s="45"/>
      <c r="P66" s="45"/>
      <c r="Q66" s="45"/>
      <c r="R66" s="45"/>
      <c r="S66" s="45"/>
      <c r="T66" s="45"/>
      <c r="U66" s="45"/>
      <c r="V66" s="45"/>
      <c r="W66" s="45"/>
      <c r="X66" s="45"/>
      <c r="Y66" s="45"/>
    </row>
    <row r="67" spans="1:25" ht="15.6" x14ac:dyDescent="0.3">
      <c r="A67" s="129" t="s">
        <v>203</v>
      </c>
      <c r="B67" s="132"/>
      <c r="C67" s="132"/>
      <c r="D67" s="132"/>
      <c r="E67" s="133"/>
      <c r="F67" s="60"/>
      <c r="G67" s="74"/>
      <c r="H67" s="74"/>
      <c r="I67" s="102"/>
      <c r="J67" s="103"/>
      <c r="K67" s="571" t="s">
        <v>179</v>
      </c>
      <c r="L67" s="571"/>
      <c r="M67" s="572"/>
      <c r="N67" s="163"/>
      <c r="O67" s="45"/>
      <c r="P67" s="45"/>
      <c r="Q67" s="45"/>
      <c r="R67" s="45"/>
      <c r="S67" s="45"/>
      <c r="T67" s="45"/>
      <c r="U67" s="45"/>
      <c r="V67" s="45"/>
      <c r="W67" s="45"/>
      <c r="X67" s="45"/>
      <c r="Y67" s="45"/>
    </row>
    <row r="68" spans="1:25" ht="15.6" x14ac:dyDescent="0.3">
      <c r="A68" s="129" t="s">
        <v>99</v>
      </c>
      <c r="B68" s="132"/>
      <c r="C68" s="132"/>
      <c r="D68" s="132"/>
      <c r="E68" s="133"/>
      <c r="F68" s="60"/>
      <c r="G68" s="74"/>
      <c r="H68" s="74"/>
      <c r="I68" s="102"/>
      <c r="J68" s="103"/>
      <c r="K68" s="571"/>
      <c r="L68" s="571"/>
      <c r="M68" s="572"/>
      <c r="N68" s="160"/>
      <c r="O68" s="45"/>
      <c r="P68" s="45"/>
      <c r="Q68" s="45"/>
      <c r="R68" s="45"/>
      <c r="S68" s="45"/>
      <c r="T68" s="45"/>
      <c r="U68" s="45"/>
      <c r="V68" s="45"/>
      <c r="W68" s="45"/>
      <c r="X68" s="45"/>
      <c r="Y68" s="45"/>
    </row>
    <row r="69" spans="1:25" x14ac:dyDescent="0.3">
      <c r="A69" s="73"/>
      <c r="B69" s="74"/>
      <c r="C69" s="74"/>
      <c r="D69" s="74"/>
      <c r="E69" s="74"/>
      <c r="F69" s="74"/>
      <c r="G69" s="74"/>
      <c r="H69" s="74"/>
      <c r="I69" s="100"/>
      <c r="J69" s="101"/>
      <c r="K69" s="74"/>
      <c r="L69" s="74"/>
      <c r="M69" s="75"/>
      <c r="N69" s="45"/>
      <c r="O69" s="45"/>
      <c r="P69" s="45"/>
      <c r="Q69" s="45"/>
      <c r="R69" s="45"/>
      <c r="S69" s="45"/>
      <c r="T69" s="45"/>
      <c r="U69" s="45"/>
      <c r="V69" s="45"/>
      <c r="W69" s="45"/>
      <c r="X69" s="45"/>
      <c r="Y69" s="45"/>
    </row>
    <row r="70" spans="1:25" ht="15.6" x14ac:dyDescent="0.3">
      <c r="A70" s="138" t="s">
        <v>76</v>
      </c>
      <c r="B70" s="74"/>
      <c r="C70" s="74"/>
      <c r="D70" s="74"/>
      <c r="E70" s="74"/>
      <c r="F70" s="74"/>
      <c r="G70" s="74"/>
      <c r="H70" s="74"/>
      <c r="I70" s="100"/>
      <c r="J70" s="101"/>
      <c r="K70" s="74"/>
      <c r="L70" s="74"/>
      <c r="M70" s="75"/>
      <c r="N70" s="45"/>
      <c r="O70" s="45"/>
      <c r="P70" s="45"/>
      <c r="Q70" s="45"/>
      <c r="R70" s="45"/>
      <c r="S70" s="45"/>
      <c r="T70" s="45"/>
      <c r="U70" s="45"/>
      <c r="V70" s="45"/>
      <c r="W70" s="45"/>
      <c r="X70" s="45"/>
      <c r="Y70" s="45"/>
    </row>
    <row r="71" spans="1:25" ht="15.6" x14ac:dyDescent="0.3">
      <c r="A71" s="135" t="s">
        <v>181</v>
      </c>
      <c r="B71" s="136"/>
      <c r="C71" s="136"/>
      <c r="D71" s="136"/>
      <c r="E71" s="137"/>
      <c r="F71" s="20" t="s">
        <v>77</v>
      </c>
      <c r="G71" s="74"/>
      <c r="H71" s="74"/>
      <c r="I71" s="73"/>
      <c r="J71" s="75"/>
      <c r="K71" s="175" t="s">
        <v>180</v>
      </c>
      <c r="L71" s="74"/>
      <c r="M71" s="75"/>
      <c r="N71" s="160"/>
      <c r="O71" s="166"/>
      <c r="P71" s="166"/>
      <c r="Q71" s="45"/>
      <c r="R71" s="45"/>
      <c r="S71" s="45"/>
      <c r="T71" s="45"/>
      <c r="U71" s="45"/>
      <c r="V71" s="45"/>
      <c r="W71" s="45"/>
      <c r="X71" s="45"/>
      <c r="Y71" s="45"/>
    </row>
    <row r="72" spans="1:25" ht="15.6" x14ac:dyDescent="0.3">
      <c r="A72" s="146" t="s">
        <v>182</v>
      </c>
      <c r="B72" s="139"/>
      <c r="C72" s="139"/>
      <c r="D72" s="139"/>
      <c r="E72" s="139"/>
      <c r="F72" s="89"/>
      <c r="G72" s="24" t="s">
        <v>52</v>
      </c>
      <c r="H72" s="74"/>
      <c r="I72" s="102"/>
      <c r="J72" s="103"/>
      <c r="K72" s="74" t="s">
        <v>191</v>
      </c>
      <c r="L72" s="74"/>
      <c r="M72" s="75"/>
      <c r="N72" s="160"/>
      <c r="O72" s="45"/>
      <c r="P72" s="45"/>
      <c r="Q72" s="45"/>
      <c r="R72" s="45"/>
      <c r="S72" s="45"/>
      <c r="T72" s="45"/>
      <c r="U72" s="45"/>
      <c r="V72" s="45"/>
      <c r="W72" s="45"/>
      <c r="X72" s="45"/>
      <c r="Y72" s="45"/>
    </row>
    <row r="73" spans="1:25" ht="15.6" x14ac:dyDescent="0.3">
      <c r="A73" s="140" t="s">
        <v>78</v>
      </c>
      <c r="B73" s="141"/>
      <c r="C73" s="141"/>
      <c r="D73" s="141"/>
      <c r="E73" s="142"/>
      <c r="F73" s="89"/>
      <c r="G73" s="24" t="s">
        <v>52</v>
      </c>
      <c r="H73" s="74"/>
      <c r="I73" s="102"/>
      <c r="J73" s="103"/>
      <c r="K73" s="74" t="s">
        <v>186</v>
      </c>
      <c r="L73" s="74"/>
      <c r="M73" s="75"/>
      <c r="N73" s="160"/>
      <c r="O73" s="45"/>
      <c r="P73" s="45"/>
      <c r="Q73" s="45"/>
      <c r="R73" s="45"/>
      <c r="S73" s="45"/>
      <c r="T73" s="45"/>
      <c r="U73" s="45"/>
      <c r="V73" s="45"/>
      <c r="W73" s="45"/>
      <c r="X73" s="45"/>
      <c r="Y73" s="45"/>
    </row>
    <row r="74" spans="1:25" ht="15.6" x14ac:dyDescent="0.3">
      <c r="A74" s="143" t="s">
        <v>79</v>
      </c>
      <c r="B74" s="144"/>
      <c r="C74" s="144"/>
      <c r="D74" s="144"/>
      <c r="E74" s="145"/>
      <c r="F74" s="60"/>
      <c r="G74" s="74"/>
      <c r="H74" s="74"/>
      <c r="I74" s="102"/>
      <c r="J74" s="103"/>
      <c r="K74" s="74" t="s">
        <v>185</v>
      </c>
      <c r="L74" s="74"/>
      <c r="M74" s="75"/>
      <c r="N74" s="160"/>
      <c r="O74" s="45"/>
      <c r="P74" s="45"/>
      <c r="Q74" s="45"/>
      <c r="R74" s="45"/>
      <c r="S74" s="45"/>
      <c r="T74" s="45"/>
      <c r="U74" s="45"/>
      <c r="V74" s="45"/>
      <c r="W74" s="45"/>
      <c r="X74" s="45"/>
      <c r="Y74" s="45"/>
    </row>
    <row r="75" spans="1:25" ht="14.55" customHeight="1" x14ac:dyDescent="0.3">
      <c r="A75" s="106"/>
      <c r="B75" s="90"/>
      <c r="C75" s="90"/>
      <c r="D75" s="90"/>
      <c r="E75" s="90"/>
      <c r="F75" s="90"/>
      <c r="G75" s="74"/>
      <c r="H75" s="74"/>
      <c r="I75" s="106"/>
      <c r="J75" s="107"/>
      <c r="K75" s="74"/>
      <c r="L75" s="74"/>
      <c r="M75" s="75"/>
      <c r="N75" s="45"/>
      <c r="O75" s="45"/>
      <c r="P75" s="45"/>
      <c r="Q75" s="45"/>
      <c r="R75" s="45"/>
      <c r="S75" s="45"/>
      <c r="T75" s="45"/>
      <c r="U75" s="45"/>
      <c r="V75" s="45"/>
      <c r="W75" s="45"/>
      <c r="X75" s="45"/>
      <c r="Y75" s="45"/>
    </row>
    <row r="76" spans="1:25" ht="15.6" x14ac:dyDescent="0.3">
      <c r="A76" s="76" t="s">
        <v>80</v>
      </c>
      <c r="B76" s="74"/>
      <c r="C76" s="74"/>
      <c r="D76" s="74"/>
      <c r="E76" s="74"/>
      <c r="F76" s="74"/>
      <c r="G76" s="74"/>
      <c r="H76" s="74"/>
      <c r="I76" s="100"/>
      <c r="J76" s="101"/>
      <c r="K76" s="74"/>
      <c r="L76" s="74"/>
      <c r="M76" s="75"/>
      <c r="N76" s="45"/>
      <c r="O76" s="45"/>
      <c r="P76" s="45"/>
      <c r="Q76" s="45"/>
      <c r="R76" s="45"/>
      <c r="S76" s="45"/>
      <c r="T76" s="45"/>
      <c r="U76" s="45"/>
      <c r="V76" s="45"/>
      <c r="W76" s="45"/>
      <c r="X76" s="45"/>
      <c r="Y76" s="45"/>
    </row>
    <row r="77" spans="1:25" ht="16.05" customHeight="1" x14ac:dyDescent="0.3">
      <c r="A77" s="573" t="s">
        <v>184</v>
      </c>
      <c r="B77" s="574"/>
      <c r="C77" s="574"/>
      <c r="D77" s="574"/>
      <c r="E77" s="575"/>
      <c r="F77" s="20" t="s">
        <v>81</v>
      </c>
      <c r="G77" s="74"/>
      <c r="H77" s="74"/>
      <c r="I77" s="73"/>
      <c r="J77" s="75"/>
      <c r="K77" s="175" t="s">
        <v>183</v>
      </c>
      <c r="L77" s="74"/>
      <c r="M77" s="75"/>
      <c r="N77" s="160"/>
      <c r="O77" s="45"/>
      <c r="P77" s="45"/>
      <c r="Q77" s="45"/>
      <c r="R77" s="45"/>
      <c r="S77" s="45"/>
      <c r="T77" s="45"/>
      <c r="U77" s="45"/>
      <c r="V77" s="45"/>
      <c r="W77" s="45"/>
      <c r="X77" s="45"/>
      <c r="Y77" s="45"/>
    </row>
    <row r="78" spans="1:25" ht="15.45" customHeight="1" x14ac:dyDescent="0.3">
      <c r="A78" s="72" t="s">
        <v>83</v>
      </c>
      <c r="B78" s="35"/>
      <c r="C78" s="35"/>
      <c r="D78" s="35"/>
      <c r="E78" s="25"/>
      <c r="F78" s="109"/>
      <c r="G78" s="74"/>
      <c r="H78" s="74"/>
      <c r="I78" s="104"/>
      <c r="J78" s="105"/>
      <c r="K78" s="576" t="s">
        <v>82</v>
      </c>
      <c r="L78" s="576"/>
      <c r="M78" s="577"/>
      <c r="N78" s="160"/>
      <c r="O78" s="45"/>
      <c r="P78" s="45"/>
      <c r="Q78" s="45"/>
      <c r="R78" s="45"/>
      <c r="S78" s="45"/>
      <c r="T78" s="45"/>
      <c r="U78" s="45"/>
      <c r="V78" s="45"/>
      <c r="W78" s="45"/>
      <c r="X78" s="45"/>
      <c r="Y78" s="45"/>
    </row>
    <row r="79" spans="1:25" ht="15.6" x14ac:dyDescent="0.3">
      <c r="A79" s="66" t="s">
        <v>84</v>
      </c>
      <c r="B79" s="29"/>
      <c r="C79" s="29"/>
      <c r="D79" s="29"/>
      <c r="E79" s="30"/>
      <c r="F79" s="60"/>
      <c r="G79" s="74"/>
      <c r="H79" s="74"/>
      <c r="I79" s="102"/>
      <c r="J79" s="103"/>
      <c r="K79" s="576"/>
      <c r="L79" s="576"/>
      <c r="M79" s="577"/>
      <c r="N79" s="160"/>
      <c r="O79" s="167"/>
      <c r="P79" s="45"/>
      <c r="Q79" s="45"/>
      <c r="R79" s="45"/>
      <c r="S79" s="45"/>
      <c r="T79" s="45"/>
      <c r="U79" s="45"/>
      <c r="V79" s="45"/>
      <c r="W79" s="45"/>
      <c r="X79" s="45"/>
      <c r="Y79" s="45"/>
    </row>
    <row r="80" spans="1:25" ht="15.6" x14ac:dyDescent="0.3">
      <c r="A80" s="66" t="s">
        <v>85</v>
      </c>
      <c r="B80" s="29"/>
      <c r="C80" s="29"/>
      <c r="D80" s="29"/>
      <c r="E80" s="30"/>
      <c r="F80" s="60"/>
      <c r="G80" s="74"/>
      <c r="H80" s="74"/>
      <c r="I80" s="102"/>
      <c r="J80" s="103"/>
      <c r="K80" s="576"/>
      <c r="L80" s="576"/>
      <c r="M80" s="577"/>
      <c r="N80" s="160"/>
      <c r="O80" s="167"/>
      <c r="P80" s="45"/>
      <c r="Q80" s="45"/>
      <c r="R80" s="45"/>
      <c r="S80" s="45"/>
      <c r="T80" s="45"/>
      <c r="U80" s="45"/>
      <c r="V80" s="45"/>
      <c r="W80" s="45"/>
      <c r="X80" s="45"/>
      <c r="Y80" s="45"/>
    </row>
    <row r="81" spans="1:25" ht="15.6" x14ac:dyDescent="0.3">
      <c r="A81" s="66" t="s">
        <v>86</v>
      </c>
      <c r="B81" s="29"/>
      <c r="C81" s="29"/>
      <c r="D81" s="29"/>
      <c r="E81" s="30"/>
      <c r="F81" s="60"/>
      <c r="G81" s="74"/>
      <c r="H81" s="74"/>
      <c r="I81" s="102"/>
      <c r="J81" s="103"/>
      <c r="K81" s="576"/>
      <c r="L81" s="576"/>
      <c r="M81" s="577"/>
      <c r="N81" s="160"/>
      <c r="O81" s="167"/>
      <c r="P81" s="45"/>
      <c r="Q81" s="45"/>
      <c r="R81" s="45"/>
      <c r="S81" s="45"/>
      <c r="T81" s="45"/>
      <c r="U81" s="45"/>
      <c r="V81" s="45"/>
      <c r="W81" s="45"/>
      <c r="X81" s="45"/>
      <c r="Y81" s="45"/>
    </row>
    <row r="82" spans="1:25" x14ac:dyDescent="0.3">
      <c r="A82" s="73"/>
      <c r="B82" s="74"/>
      <c r="C82" s="74"/>
      <c r="D82" s="74"/>
      <c r="E82" s="74"/>
      <c r="F82" s="74"/>
      <c r="G82" s="74"/>
      <c r="H82" s="74"/>
      <c r="I82" s="100"/>
      <c r="J82" s="101"/>
      <c r="K82" s="74"/>
      <c r="L82" s="74"/>
      <c r="M82" s="75"/>
      <c r="N82" s="45"/>
      <c r="O82" s="167"/>
      <c r="P82" s="45"/>
      <c r="Q82" s="45"/>
      <c r="R82" s="45"/>
      <c r="S82" s="45"/>
      <c r="T82" s="45"/>
      <c r="U82" s="45"/>
      <c r="V82" s="45"/>
      <c r="W82" s="45"/>
      <c r="X82" s="45"/>
      <c r="Y82" s="45"/>
    </row>
    <row r="83" spans="1:25" ht="15.6" x14ac:dyDescent="0.3">
      <c r="A83" s="76" t="s">
        <v>87</v>
      </c>
      <c r="B83" s="74"/>
      <c r="C83" s="74"/>
      <c r="D83" s="74"/>
      <c r="E83" s="74"/>
      <c r="F83" s="74"/>
      <c r="G83" s="74"/>
      <c r="H83" s="74"/>
      <c r="I83" s="100"/>
      <c r="J83" s="101"/>
      <c r="K83" s="74"/>
      <c r="L83" s="74"/>
      <c r="M83" s="75"/>
      <c r="N83" s="45"/>
      <c r="O83" s="167"/>
      <c r="P83" s="45"/>
      <c r="Q83" s="45"/>
      <c r="R83" s="45"/>
      <c r="S83" s="45"/>
      <c r="T83" s="45"/>
      <c r="U83" s="45"/>
      <c r="V83" s="45"/>
      <c r="W83" s="45"/>
      <c r="X83" s="45"/>
      <c r="Y83" s="45"/>
    </row>
    <row r="84" spans="1:25" ht="15.45" customHeight="1" x14ac:dyDescent="0.3">
      <c r="A84" s="121" t="s">
        <v>88</v>
      </c>
      <c r="B84" s="122"/>
      <c r="C84" s="122"/>
      <c r="D84" s="122"/>
      <c r="E84" s="123"/>
      <c r="F84" s="20" t="s">
        <v>77</v>
      </c>
      <c r="G84" s="20" t="s">
        <v>89</v>
      </c>
      <c r="H84" s="74"/>
      <c r="I84" s="73"/>
      <c r="J84" s="75"/>
      <c r="K84" s="175" t="s">
        <v>217</v>
      </c>
      <c r="L84" s="74"/>
      <c r="M84" s="75"/>
      <c r="N84" s="45"/>
      <c r="O84" s="167"/>
      <c r="P84" s="45"/>
      <c r="Q84" s="45"/>
      <c r="R84" s="45"/>
      <c r="S84" s="45"/>
      <c r="T84" s="45"/>
      <c r="U84" s="45"/>
      <c r="V84" s="45"/>
      <c r="W84" s="45"/>
      <c r="X84" s="45"/>
      <c r="Y84" s="45"/>
    </row>
    <row r="85" spans="1:25" ht="15.45" customHeight="1" x14ac:dyDescent="0.3">
      <c r="A85" s="66" t="s">
        <v>204</v>
      </c>
      <c r="B85" s="29"/>
      <c r="C85" s="29"/>
      <c r="D85" s="29"/>
      <c r="E85" s="30"/>
      <c r="F85" s="60"/>
      <c r="G85" s="74"/>
      <c r="H85" s="74"/>
      <c r="I85" s="102"/>
      <c r="J85" s="103"/>
      <c r="K85" s="608" t="s">
        <v>189</v>
      </c>
      <c r="L85" s="578"/>
      <c r="M85" s="579"/>
      <c r="N85" s="163"/>
      <c r="O85" s="45"/>
      <c r="P85" s="45"/>
      <c r="Q85" s="45"/>
      <c r="R85" s="45"/>
      <c r="S85" s="45"/>
      <c r="T85" s="45"/>
      <c r="U85" s="45"/>
      <c r="V85" s="45"/>
      <c r="W85" s="45"/>
      <c r="X85" s="45"/>
      <c r="Y85" s="45"/>
    </row>
    <row r="86" spans="1:25" ht="16.95" customHeight="1" x14ac:dyDescent="0.3">
      <c r="A86" s="66" t="s">
        <v>100</v>
      </c>
      <c r="B86" s="29"/>
      <c r="C86" s="29"/>
      <c r="D86" s="29"/>
      <c r="E86" s="30"/>
      <c r="F86" s="60"/>
      <c r="G86" s="24" t="s">
        <v>94</v>
      </c>
      <c r="H86" s="74"/>
      <c r="I86" s="102"/>
      <c r="J86" s="103"/>
      <c r="K86" s="608"/>
      <c r="L86" s="578"/>
      <c r="M86" s="579"/>
      <c r="N86" s="163"/>
      <c r="O86" s="45"/>
      <c r="P86" s="45"/>
      <c r="Q86" s="45"/>
      <c r="R86" s="45"/>
      <c r="S86" s="45"/>
      <c r="T86" s="45"/>
      <c r="U86" s="45"/>
      <c r="V86" s="45"/>
      <c r="W86" s="45"/>
      <c r="X86" s="45"/>
      <c r="Y86" s="45"/>
    </row>
    <row r="87" spans="1:25" ht="16.05" customHeight="1" x14ac:dyDescent="0.3">
      <c r="A87" s="66" t="s">
        <v>101</v>
      </c>
      <c r="B87" s="29"/>
      <c r="C87" s="29"/>
      <c r="D87" s="29"/>
      <c r="E87" s="30"/>
      <c r="F87" s="60"/>
      <c r="G87" s="24" t="s">
        <v>94</v>
      </c>
      <c r="H87" s="74"/>
      <c r="I87" s="102"/>
      <c r="J87" s="103"/>
      <c r="K87" s="608"/>
      <c r="L87" s="578"/>
      <c r="M87" s="579"/>
      <c r="N87" s="163"/>
      <c r="O87" s="45"/>
      <c r="P87" s="45"/>
      <c r="Q87" s="45"/>
      <c r="R87" s="45"/>
      <c r="S87" s="45"/>
      <c r="T87" s="45"/>
      <c r="U87" s="45"/>
      <c r="V87" s="45"/>
      <c r="W87" s="45"/>
      <c r="X87" s="45"/>
      <c r="Y87" s="45"/>
    </row>
    <row r="88" spans="1:25" ht="16.05" customHeight="1" x14ac:dyDescent="0.3">
      <c r="A88" s="73"/>
      <c r="B88" s="74"/>
      <c r="C88" s="74"/>
      <c r="D88" s="74"/>
      <c r="E88" s="74"/>
      <c r="F88" s="74"/>
      <c r="G88" s="74"/>
      <c r="H88" s="74"/>
      <c r="I88" s="100"/>
      <c r="J88" s="101"/>
      <c r="K88" s="608"/>
      <c r="L88" s="578"/>
      <c r="M88" s="579"/>
      <c r="N88" s="163"/>
      <c r="O88" s="45"/>
      <c r="P88" s="45"/>
      <c r="Q88" s="45"/>
      <c r="R88" s="45"/>
      <c r="S88" s="45"/>
      <c r="T88" s="45"/>
      <c r="U88" s="45"/>
      <c r="V88" s="45"/>
      <c r="W88" s="45"/>
      <c r="X88" s="45"/>
      <c r="Y88" s="45"/>
    </row>
    <row r="89" spans="1:25" ht="16.05" customHeight="1" x14ac:dyDescent="0.3">
      <c r="A89" s="78" t="s">
        <v>102</v>
      </c>
      <c r="B89" s="74"/>
      <c r="C89" s="74"/>
      <c r="D89" s="74"/>
      <c r="E89" s="74"/>
      <c r="F89" s="74"/>
      <c r="G89" s="74"/>
      <c r="H89" s="74"/>
      <c r="I89" s="100"/>
      <c r="J89" s="101"/>
      <c r="K89" s="148"/>
      <c r="L89" s="148"/>
      <c r="M89" s="149"/>
      <c r="N89" s="163"/>
      <c r="O89" s="45"/>
      <c r="P89" s="45"/>
      <c r="Q89" s="45"/>
      <c r="R89" s="45"/>
      <c r="S89" s="45"/>
      <c r="T89" s="45"/>
      <c r="U89" s="45"/>
      <c r="V89" s="45"/>
      <c r="W89" s="45"/>
      <c r="X89" s="45"/>
      <c r="Y89" s="45"/>
    </row>
    <row r="90" spans="1:25" ht="16.05" customHeight="1" x14ac:dyDescent="0.3">
      <c r="A90" s="627" t="s">
        <v>206</v>
      </c>
      <c r="B90" s="628"/>
      <c r="C90" s="628"/>
      <c r="D90" s="628"/>
      <c r="E90" s="629"/>
      <c r="F90" s="637" t="s">
        <v>103</v>
      </c>
      <c r="G90" s="638"/>
      <c r="H90" s="74"/>
      <c r="I90" s="100"/>
      <c r="J90" s="101"/>
      <c r="K90" s="177" t="s">
        <v>216</v>
      </c>
      <c r="L90" s="148"/>
      <c r="M90" s="149"/>
      <c r="N90" s="163"/>
      <c r="O90" s="45"/>
      <c r="P90" s="45"/>
      <c r="Q90" s="45"/>
      <c r="R90" s="45"/>
      <c r="S90" s="45"/>
      <c r="T90" s="45"/>
      <c r="U90" s="45"/>
      <c r="V90" s="45"/>
      <c r="W90" s="45"/>
      <c r="X90" s="45"/>
      <c r="Y90" s="45"/>
    </row>
    <row r="91" spans="1:25" ht="16.05" customHeight="1" x14ac:dyDescent="0.3">
      <c r="A91" s="633" t="s">
        <v>104</v>
      </c>
      <c r="B91" s="634"/>
      <c r="C91" s="634"/>
      <c r="D91" s="634"/>
      <c r="E91" s="635"/>
      <c r="F91" s="618"/>
      <c r="G91" s="620"/>
      <c r="H91" s="74"/>
      <c r="I91" s="102"/>
      <c r="J91" s="103"/>
      <c r="K91" s="169" t="s">
        <v>213</v>
      </c>
      <c r="L91" s="148"/>
      <c r="M91" s="149"/>
      <c r="N91" s="163"/>
      <c r="O91" s="45"/>
      <c r="P91" s="45"/>
      <c r="Q91" s="45"/>
      <c r="R91" s="45"/>
      <c r="S91" s="45"/>
      <c r="T91" s="45"/>
      <c r="U91" s="45"/>
      <c r="V91" s="45"/>
      <c r="W91" s="45"/>
      <c r="X91" s="45"/>
      <c r="Y91" s="45"/>
    </row>
    <row r="92" spans="1:25" ht="16.05" customHeight="1" x14ac:dyDescent="0.3">
      <c r="A92" s="636" t="s">
        <v>105</v>
      </c>
      <c r="B92" s="636"/>
      <c r="C92" s="636"/>
      <c r="D92" s="636"/>
      <c r="E92" s="636"/>
      <c r="F92" s="618"/>
      <c r="G92" s="620"/>
      <c r="H92" s="74"/>
      <c r="I92" s="102"/>
      <c r="J92" s="103"/>
      <c r="K92" s="169" t="s">
        <v>214</v>
      </c>
      <c r="L92" s="148"/>
      <c r="M92" s="149"/>
      <c r="N92" s="163"/>
      <c r="O92" s="45"/>
      <c r="P92" s="45"/>
      <c r="Q92" s="45"/>
      <c r="R92" s="45"/>
      <c r="S92" s="45"/>
      <c r="T92" s="45"/>
      <c r="U92" s="45"/>
      <c r="V92" s="45"/>
      <c r="W92" s="45"/>
      <c r="X92" s="45"/>
      <c r="Y92" s="45"/>
    </row>
    <row r="93" spans="1:25" ht="16.05" customHeight="1" x14ac:dyDescent="0.3">
      <c r="A93" s="627" t="s">
        <v>207</v>
      </c>
      <c r="B93" s="628"/>
      <c r="C93" s="628"/>
      <c r="D93" s="628"/>
      <c r="E93" s="629"/>
      <c r="F93" s="20" t="s">
        <v>208</v>
      </c>
      <c r="G93" s="20" t="s">
        <v>209</v>
      </c>
      <c r="H93" s="38" t="s">
        <v>52</v>
      </c>
      <c r="I93" s="73"/>
      <c r="J93" s="75"/>
      <c r="K93" s="148"/>
      <c r="L93" s="148"/>
      <c r="M93" s="149"/>
      <c r="N93" s="163"/>
      <c r="O93" s="45"/>
      <c r="P93" s="45"/>
      <c r="Q93" s="45"/>
      <c r="R93" s="45"/>
      <c r="S93" s="45"/>
      <c r="T93" s="45"/>
      <c r="U93" s="45"/>
      <c r="V93" s="45"/>
      <c r="W93" s="45"/>
      <c r="X93" s="45"/>
      <c r="Y93" s="45"/>
    </row>
    <row r="94" spans="1:25" ht="16.05" customHeight="1" x14ac:dyDescent="0.3">
      <c r="A94" s="630" t="s">
        <v>210</v>
      </c>
      <c r="B94" s="631"/>
      <c r="C94" s="631"/>
      <c r="D94" s="631"/>
      <c r="E94" s="632"/>
      <c r="F94" s="170"/>
      <c r="G94" s="170"/>
      <c r="H94" s="171">
        <f>IFERROR(G94/F94,)</f>
        <v>0</v>
      </c>
      <c r="I94" s="102"/>
      <c r="J94" s="103"/>
      <c r="K94" s="169" t="s">
        <v>106</v>
      </c>
      <c r="L94" s="148"/>
      <c r="M94" s="149"/>
      <c r="N94" s="163"/>
      <c r="O94" s="45"/>
      <c r="P94" s="45"/>
      <c r="Q94" s="45"/>
      <c r="R94" s="45"/>
      <c r="S94" s="45"/>
      <c r="T94" s="45"/>
      <c r="U94" s="45"/>
      <c r="V94" s="45"/>
      <c r="W94" s="45"/>
      <c r="X94" s="45"/>
      <c r="Y94" s="45"/>
    </row>
    <row r="95" spans="1:25" ht="16.05" customHeight="1" x14ac:dyDescent="0.3">
      <c r="A95" s="630" t="s">
        <v>211</v>
      </c>
      <c r="B95" s="631"/>
      <c r="C95" s="631"/>
      <c r="D95" s="631"/>
      <c r="E95" s="632"/>
      <c r="F95" s="170"/>
      <c r="G95" s="170"/>
      <c r="H95" s="171">
        <f t="shared" ref="H95:H96" si="0">IFERROR(G95/F95,)</f>
        <v>0</v>
      </c>
      <c r="I95" s="102"/>
      <c r="J95" s="103"/>
      <c r="K95" s="169" t="s">
        <v>106</v>
      </c>
      <c r="L95" s="148"/>
      <c r="M95" s="149"/>
      <c r="N95" s="163"/>
      <c r="O95" s="45"/>
      <c r="P95" s="45"/>
      <c r="Q95" s="45"/>
      <c r="R95" s="45"/>
      <c r="S95" s="45"/>
      <c r="T95" s="45"/>
      <c r="U95" s="45"/>
      <c r="V95" s="45"/>
      <c r="W95" s="45"/>
      <c r="X95" s="45"/>
      <c r="Y95" s="45"/>
    </row>
    <row r="96" spans="1:25" ht="16.05" customHeight="1" x14ac:dyDescent="0.3">
      <c r="A96" s="630" t="s">
        <v>212</v>
      </c>
      <c r="B96" s="631"/>
      <c r="C96" s="631"/>
      <c r="D96" s="631"/>
      <c r="E96" s="632"/>
      <c r="F96" s="170"/>
      <c r="G96" s="170"/>
      <c r="H96" s="171">
        <f t="shared" si="0"/>
        <v>0</v>
      </c>
      <c r="I96" s="102"/>
      <c r="J96" s="103"/>
      <c r="K96" s="169" t="s">
        <v>107</v>
      </c>
      <c r="L96" s="148"/>
      <c r="M96" s="149"/>
      <c r="N96" s="163"/>
      <c r="O96" s="45"/>
      <c r="P96" s="45"/>
      <c r="Q96" s="45"/>
      <c r="R96" s="45"/>
      <c r="S96" s="45"/>
      <c r="T96" s="45"/>
      <c r="U96" s="45"/>
      <c r="V96" s="45"/>
      <c r="W96" s="45"/>
      <c r="X96" s="45"/>
      <c r="Y96" s="45"/>
    </row>
    <row r="97" spans="1:25" ht="15" thickBot="1" x14ac:dyDescent="0.35">
      <c r="A97" s="108"/>
      <c r="B97" s="83"/>
      <c r="C97" s="83"/>
      <c r="D97" s="83"/>
      <c r="E97" s="83"/>
      <c r="F97" s="83"/>
      <c r="G97" s="83"/>
      <c r="H97" s="83"/>
      <c r="I97" s="108"/>
      <c r="J97" s="84"/>
      <c r="K97" s="148"/>
      <c r="L97" s="148"/>
      <c r="M97" s="149"/>
      <c r="N97" s="45"/>
      <c r="O97" s="45"/>
      <c r="P97" s="45"/>
      <c r="Q97" s="45"/>
      <c r="R97" s="45"/>
      <c r="S97" s="45"/>
      <c r="T97" s="45"/>
      <c r="U97" s="45"/>
      <c r="V97" s="45"/>
      <c r="W97" s="45"/>
      <c r="X97" s="45"/>
      <c r="Y97" s="45"/>
    </row>
    <row r="98" spans="1:25" ht="15.6" x14ac:dyDescent="0.3">
      <c r="A98" s="150" t="s">
        <v>190</v>
      </c>
      <c r="B98" s="151"/>
      <c r="C98" s="151"/>
      <c r="D98" s="151"/>
      <c r="E98" s="151"/>
      <c r="F98" s="151"/>
      <c r="G98" s="151"/>
      <c r="H98" s="151"/>
      <c r="I98" s="151"/>
      <c r="J98" s="151"/>
      <c r="K98" s="152"/>
      <c r="L98" s="152"/>
      <c r="M98" s="153"/>
      <c r="N98" s="45"/>
      <c r="O98" s="45"/>
      <c r="P98" s="45"/>
      <c r="Q98" s="45"/>
      <c r="R98" s="45"/>
      <c r="S98" s="45"/>
      <c r="T98" s="45"/>
      <c r="U98" s="45"/>
      <c r="V98" s="45"/>
      <c r="W98" s="45"/>
      <c r="X98" s="45"/>
      <c r="Y98" s="45"/>
    </row>
    <row r="99" spans="1:25" x14ac:dyDescent="0.3">
      <c r="A99" s="580"/>
      <c r="B99" s="581"/>
      <c r="C99" s="581"/>
      <c r="D99" s="581"/>
      <c r="E99" s="581"/>
      <c r="F99" s="581"/>
      <c r="G99" s="581"/>
      <c r="H99" s="581"/>
      <c r="I99" s="581"/>
      <c r="J99" s="582"/>
      <c r="K99" s="74"/>
      <c r="L99" s="74"/>
      <c r="M99" s="75"/>
      <c r="N99" s="45"/>
      <c r="O99" s="45"/>
      <c r="P99" s="45"/>
      <c r="Q99" s="45"/>
      <c r="R99" s="45"/>
      <c r="S99" s="45"/>
      <c r="T99" s="45"/>
      <c r="U99" s="45"/>
      <c r="V99" s="45"/>
      <c r="W99" s="45"/>
      <c r="X99" s="45"/>
      <c r="Y99" s="45"/>
    </row>
    <row r="100" spans="1:25" x14ac:dyDescent="0.3">
      <c r="A100" s="583"/>
      <c r="B100" s="584"/>
      <c r="C100" s="584"/>
      <c r="D100" s="584"/>
      <c r="E100" s="584"/>
      <c r="F100" s="584"/>
      <c r="G100" s="584"/>
      <c r="H100" s="584"/>
      <c r="I100" s="584"/>
      <c r="J100" s="585"/>
      <c r="K100" s="74"/>
      <c r="L100" s="74"/>
      <c r="M100" s="75"/>
      <c r="N100" s="45"/>
      <c r="O100" s="45"/>
      <c r="P100" s="45"/>
      <c r="Q100" s="45"/>
      <c r="R100" s="45"/>
      <c r="S100" s="45"/>
      <c r="T100" s="45"/>
      <c r="U100" s="45"/>
      <c r="V100" s="45"/>
      <c r="W100" s="45"/>
      <c r="X100" s="45"/>
      <c r="Y100" s="45"/>
    </row>
    <row r="101" spans="1:25" x14ac:dyDescent="0.3">
      <c r="A101" s="583"/>
      <c r="B101" s="584"/>
      <c r="C101" s="584"/>
      <c r="D101" s="584"/>
      <c r="E101" s="584"/>
      <c r="F101" s="584"/>
      <c r="G101" s="584"/>
      <c r="H101" s="584"/>
      <c r="I101" s="584"/>
      <c r="J101" s="585"/>
      <c r="K101" s="74"/>
      <c r="L101" s="74"/>
      <c r="M101" s="75"/>
      <c r="N101" s="45"/>
      <c r="O101" s="45"/>
      <c r="P101" s="45"/>
      <c r="Q101" s="45"/>
      <c r="R101" s="45"/>
      <c r="S101" s="45"/>
      <c r="T101" s="45"/>
      <c r="U101" s="45"/>
      <c r="V101" s="45"/>
      <c r="W101" s="45"/>
      <c r="X101" s="45"/>
      <c r="Y101" s="45"/>
    </row>
    <row r="102" spans="1:25" x14ac:dyDescent="0.3">
      <c r="A102" s="583"/>
      <c r="B102" s="584"/>
      <c r="C102" s="584"/>
      <c r="D102" s="584"/>
      <c r="E102" s="584"/>
      <c r="F102" s="584"/>
      <c r="G102" s="584"/>
      <c r="H102" s="584"/>
      <c r="I102" s="584"/>
      <c r="J102" s="585"/>
      <c r="K102" s="74"/>
      <c r="L102" s="74"/>
      <c r="M102" s="75"/>
      <c r="N102" s="45"/>
      <c r="O102" s="45"/>
      <c r="P102" s="45"/>
      <c r="Q102" s="45"/>
      <c r="R102" s="45"/>
      <c r="S102" s="45"/>
      <c r="T102" s="45"/>
      <c r="U102" s="45"/>
      <c r="V102" s="45"/>
      <c r="W102" s="45"/>
      <c r="X102" s="45"/>
      <c r="Y102" s="45"/>
    </row>
    <row r="103" spans="1:25" ht="72.45" customHeight="1" x14ac:dyDescent="0.3">
      <c r="A103" s="583"/>
      <c r="B103" s="584"/>
      <c r="C103" s="584"/>
      <c r="D103" s="584"/>
      <c r="E103" s="584"/>
      <c r="F103" s="584"/>
      <c r="G103" s="584"/>
      <c r="H103" s="584"/>
      <c r="I103" s="584"/>
      <c r="J103" s="585"/>
      <c r="K103" s="74"/>
      <c r="L103" s="74"/>
      <c r="M103" s="75"/>
      <c r="N103" s="45"/>
      <c r="O103" s="45"/>
      <c r="P103" s="45"/>
      <c r="Q103" s="45"/>
      <c r="R103" s="45"/>
      <c r="S103" s="45"/>
      <c r="T103" s="45"/>
      <c r="U103" s="45"/>
      <c r="V103" s="45"/>
      <c r="W103" s="45"/>
      <c r="X103" s="45"/>
      <c r="Y103" s="45"/>
    </row>
    <row r="104" spans="1:25" ht="15" thickBot="1" x14ac:dyDescent="0.35">
      <c r="A104" s="586"/>
      <c r="B104" s="587"/>
      <c r="C104" s="587"/>
      <c r="D104" s="587"/>
      <c r="E104" s="587"/>
      <c r="F104" s="587"/>
      <c r="G104" s="587"/>
      <c r="H104" s="587"/>
      <c r="I104" s="587"/>
      <c r="J104" s="588"/>
      <c r="K104" s="83"/>
      <c r="L104" s="83"/>
      <c r="M104" s="84"/>
      <c r="N104" s="45"/>
      <c r="O104" s="45"/>
      <c r="P104" s="45"/>
      <c r="Q104" s="45"/>
      <c r="R104" s="45"/>
      <c r="S104" s="45"/>
      <c r="T104" s="45"/>
      <c r="U104" s="45"/>
      <c r="V104" s="45"/>
      <c r="W104" s="45"/>
      <c r="X104" s="45"/>
      <c r="Y104" s="45"/>
    </row>
    <row r="105" spans="1:25" x14ac:dyDescent="0.3">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row>
    <row r="106" spans="1:25" x14ac:dyDescent="0.3">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row>
    <row r="107" spans="1:25" x14ac:dyDescent="0.3">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row>
    <row r="108" spans="1:25" x14ac:dyDescent="0.3">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row>
    <row r="109" spans="1:25" x14ac:dyDescent="0.3">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row>
    <row r="110" spans="1:25" x14ac:dyDescent="0.3">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row>
    <row r="111" spans="1:25" x14ac:dyDescent="0.3">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row>
    <row r="112" spans="1:25" x14ac:dyDescent="0.3">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row>
    <row r="113" spans="1:25" x14ac:dyDescent="0.3">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row>
    <row r="114" spans="1:25" x14ac:dyDescent="0.3">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row>
    <row r="115" spans="1:25" x14ac:dyDescent="0.3">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row>
    <row r="116" spans="1:25" x14ac:dyDescent="0.3">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row>
    <row r="117" spans="1:25" x14ac:dyDescent="0.3">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row>
    <row r="118" spans="1:25" x14ac:dyDescent="0.3">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row>
  </sheetData>
  <mergeCells count="35">
    <mergeCell ref="A1:M1"/>
    <mergeCell ref="D3:I3"/>
    <mergeCell ref="I6:J6"/>
    <mergeCell ref="K6:M6"/>
    <mergeCell ref="K7:M8"/>
    <mergeCell ref="B8:D8"/>
    <mergeCell ref="I63:J63"/>
    <mergeCell ref="K63:M63"/>
    <mergeCell ref="B17:D17"/>
    <mergeCell ref="K22:M23"/>
    <mergeCell ref="K30:M31"/>
    <mergeCell ref="C31:F31"/>
    <mergeCell ref="K38:M39"/>
    <mergeCell ref="A39:E39"/>
    <mergeCell ref="A47:D47"/>
    <mergeCell ref="K47:M47"/>
    <mergeCell ref="K48:M48"/>
    <mergeCell ref="K49:M51"/>
    <mergeCell ref="A56:E56"/>
    <mergeCell ref="A95:E95"/>
    <mergeCell ref="A96:E96"/>
    <mergeCell ref="A99:J104"/>
    <mergeCell ref="K14:M15"/>
    <mergeCell ref="A91:E91"/>
    <mergeCell ref="F91:G91"/>
    <mergeCell ref="A92:E92"/>
    <mergeCell ref="F92:G92"/>
    <mergeCell ref="A93:E93"/>
    <mergeCell ref="A94:E94"/>
    <mergeCell ref="K67:M68"/>
    <mergeCell ref="A77:E77"/>
    <mergeCell ref="K78:M81"/>
    <mergeCell ref="K85:M88"/>
    <mergeCell ref="A90:E90"/>
    <mergeCell ref="F90:G90"/>
  </mergeCells>
  <conditionalFormatting sqref="D11">
    <cfRule type="cellIs" dxfId="43" priority="1" operator="lessThan">
      <formula>0.1</formula>
    </cfRule>
    <cfRule type="cellIs" dxfId="42" priority="2" operator="greaterThanOrEqual">
      <formula>0.1</formula>
    </cfRule>
  </conditionalFormatting>
  <conditionalFormatting sqref="D13">
    <cfRule type="cellIs" dxfId="41" priority="8" operator="greaterThanOrEqual">
      <formula>0.2</formula>
    </cfRule>
  </conditionalFormatting>
  <conditionalFormatting sqref="D14">
    <cfRule type="cellIs" dxfId="40" priority="7" operator="greaterThanOrEqual">
      <formula>0.35</formula>
    </cfRule>
  </conditionalFormatting>
  <conditionalFormatting sqref="F41">
    <cfRule type="expression" dxfId="39" priority="20">
      <formula>$F$40="yes"</formula>
    </cfRule>
    <cfRule type="expression" dxfId="38" priority="25">
      <formula>$F$40="YES"</formula>
    </cfRule>
  </conditionalFormatting>
  <conditionalFormatting sqref="F42">
    <cfRule type="expression" dxfId="37" priority="14">
      <formula>$F$40="Yes"</formula>
    </cfRule>
    <cfRule type="expression" dxfId="36" priority="19">
      <formula>$F$41="no"</formula>
    </cfRule>
  </conditionalFormatting>
  <conditionalFormatting sqref="F44">
    <cfRule type="expression" dxfId="35" priority="26">
      <formula>#REF!="No"</formula>
    </cfRule>
  </conditionalFormatting>
  <conditionalFormatting sqref="F48">
    <cfRule type="expression" dxfId="34" priority="23">
      <formula>$E$48="NO"</formula>
    </cfRule>
  </conditionalFormatting>
  <conditionalFormatting sqref="F51">
    <cfRule type="expression" dxfId="33" priority="15">
      <formula>$E$51="no"</formula>
    </cfRule>
  </conditionalFormatting>
  <conditionalFormatting sqref="F72:F73">
    <cfRule type="cellIs" dxfId="32" priority="3" operator="greaterThanOrEqual">
      <formula>95</formula>
    </cfRule>
    <cfRule type="cellIs" dxfId="31" priority="4" operator="lessThan">
      <formula>95</formula>
    </cfRule>
  </conditionalFormatting>
  <conditionalFormatting sqref="F49:H49">
    <cfRule type="expression" dxfId="30" priority="12">
      <formula>$E$49="no"</formula>
    </cfRule>
  </conditionalFormatting>
  <conditionalFormatting sqref="F50:H50">
    <cfRule type="expression" dxfId="29" priority="11">
      <formula>$E$50="no"</formula>
    </cfRule>
  </conditionalFormatting>
  <conditionalFormatting sqref="F52:H52">
    <cfRule type="expression" dxfId="28" priority="9">
      <formula>$E$52="no"</formula>
    </cfRule>
  </conditionalFormatting>
  <conditionalFormatting sqref="G48:H48">
    <cfRule type="expression" dxfId="27" priority="13">
      <formula>$E$48="no"</formula>
    </cfRule>
  </conditionalFormatting>
  <conditionalFormatting sqref="G51:H52">
    <cfRule type="expression" dxfId="26" priority="10">
      <formula>$E$51="no"</formula>
    </cfRule>
  </conditionalFormatting>
  <conditionalFormatting sqref="I44:J44">
    <cfRule type="expression" dxfId="25" priority="24">
      <formula>#REF!="NO"</formula>
    </cfRule>
  </conditionalFormatting>
  <conditionalFormatting sqref="I68:J68">
    <cfRule type="expression" dxfId="24" priority="22">
      <formula>$F$68="NO"</formula>
    </cfRule>
  </conditionalFormatting>
  <conditionalFormatting sqref="I73:J74">
    <cfRule type="expression" dxfId="23" priority="21">
      <formula>$F$73="n/a"</formula>
    </cfRule>
  </conditionalFormatting>
  <dataValidations count="1">
    <dataValidation type="list" allowBlank="1" showInputMessage="1" showErrorMessage="1" sqref="F5 G66:H68 G57:H60 F87" xr:uid="{97FF1F18-9A76-410E-B674-BF59B59169D9}">
      <formula1>#REF!</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D3855-4D7A-45C9-A5A3-077B088E3046}">
  <dimension ref="A1:Y80"/>
  <sheetViews>
    <sheetView zoomScale="80" zoomScaleNormal="80" workbookViewId="0">
      <selection activeCell="E20" sqref="E20:G24"/>
    </sheetView>
  </sheetViews>
  <sheetFormatPr defaultColWidth="0" defaultRowHeight="13.8" zeroHeight="1" x14ac:dyDescent="0.25"/>
  <cols>
    <col min="1" max="1" width="12.77734375" style="260" customWidth="1"/>
    <col min="2" max="2" width="13.109375" style="260" customWidth="1"/>
    <col min="3" max="3" width="20.5546875" style="260" customWidth="1"/>
    <col min="4" max="4" width="10.109375" style="260" customWidth="1"/>
    <col min="5" max="5" width="9" style="260" customWidth="1"/>
    <col min="6" max="6" width="15.77734375" style="260" customWidth="1"/>
    <col min="7" max="7" width="10.5546875" style="260" customWidth="1"/>
    <col min="8" max="8" width="5.44140625" style="260" customWidth="1"/>
    <col min="9" max="9" width="15.21875" style="260" customWidth="1"/>
    <col min="10" max="10" width="16.21875" style="260" customWidth="1"/>
    <col min="11" max="11" width="31.6640625" style="260" customWidth="1"/>
    <col min="12" max="12" width="22.33203125" style="260" customWidth="1"/>
    <col min="13" max="13" width="44.77734375" style="260" customWidth="1"/>
    <col min="14" max="25" width="8.77734375" style="260" customWidth="1"/>
    <col min="26" max="16384" width="8.77734375" style="260" hidden="1"/>
  </cols>
  <sheetData>
    <row r="1" spans="1:25" ht="25.95" customHeight="1" thickBot="1" x14ac:dyDescent="0.3">
      <c r="A1" s="552" t="s">
        <v>288</v>
      </c>
      <c r="B1" s="553"/>
      <c r="C1" s="553"/>
      <c r="D1" s="553"/>
      <c r="E1" s="553"/>
      <c r="F1" s="553"/>
      <c r="G1" s="553"/>
      <c r="H1" s="553"/>
      <c r="I1" s="553"/>
      <c r="J1" s="553"/>
      <c r="K1" s="553"/>
      <c r="L1" s="553"/>
      <c r="M1" s="554"/>
      <c r="N1" s="220"/>
      <c r="O1" s="220"/>
      <c r="P1" s="220"/>
      <c r="Q1" s="220"/>
      <c r="R1" s="220"/>
      <c r="S1" s="220"/>
      <c r="T1" s="220"/>
      <c r="U1" s="220"/>
      <c r="V1" s="220"/>
      <c r="W1" s="220"/>
      <c r="X1" s="220"/>
      <c r="Y1" s="220"/>
    </row>
    <row r="2" spans="1:25" ht="61.95" customHeight="1" x14ac:dyDescent="0.25">
      <c r="A2" s="535" t="s">
        <v>236</v>
      </c>
      <c r="B2" s="536"/>
      <c r="C2" s="536"/>
      <c r="D2" s="536"/>
      <c r="E2" s="536"/>
      <c r="F2" s="536"/>
      <c r="G2" s="536"/>
      <c r="H2" s="537"/>
      <c r="I2" s="538" t="s">
        <v>39</v>
      </c>
      <c r="J2" s="539"/>
      <c r="K2" s="562" t="s">
        <v>127</v>
      </c>
      <c r="L2" s="563"/>
      <c r="M2" s="564"/>
      <c r="N2" s="220"/>
      <c r="O2" s="220"/>
      <c r="P2" s="220"/>
      <c r="Q2" s="220"/>
      <c r="R2" s="220"/>
      <c r="S2" s="220"/>
      <c r="T2" s="220"/>
      <c r="U2" s="220"/>
      <c r="V2" s="220"/>
      <c r="W2" s="220"/>
      <c r="X2" s="220"/>
      <c r="Y2" s="220"/>
    </row>
    <row r="3" spans="1:25" ht="26.55" customHeight="1" x14ac:dyDescent="0.25">
      <c r="A3" s="329" t="s">
        <v>138</v>
      </c>
      <c r="B3" s="209"/>
      <c r="C3" s="209"/>
      <c r="D3" s="209"/>
      <c r="E3" s="209"/>
      <c r="F3" s="209"/>
      <c r="G3" s="209"/>
      <c r="H3" s="210"/>
      <c r="I3" s="261" t="s">
        <v>40</v>
      </c>
      <c r="J3" s="262" t="s">
        <v>46</v>
      </c>
      <c r="K3" s="565" t="s">
        <v>255</v>
      </c>
      <c r="L3" s="566"/>
      <c r="M3" s="567"/>
      <c r="N3" s="162"/>
      <c r="O3" s="220"/>
      <c r="P3" s="220"/>
      <c r="Q3" s="220"/>
      <c r="R3" s="220"/>
      <c r="S3" s="220"/>
      <c r="T3" s="220"/>
      <c r="U3" s="220"/>
      <c r="V3" s="220"/>
      <c r="W3" s="220"/>
      <c r="X3" s="220"/>
      <c r="Y3" s="220"/>
    </row>
    <row r="4" spans="1:25" ht="15" customHeight="1" thickBot="1" x14ac:dyDescent="0.3">
      <c r="A4" s="329"/>
      <c r="B4" s="209"/>
      <c r="C4" s="209"/>
      <c r="D4" s="209"/>
      <c r="E4" s="209"/>
      <c r="F4" s="209"/>
      <c r="G4" s="209"/>
      <c r="H4" s="210"/>
      <c r="I4" s="263"/>
      <c r="J4" s="264"/>
      <c r="K4" s="568"/>
      <c r="L4" s="569"/>
      <c r="M4" s="570"/>
      <c r="N4" s="162"/>
      <c r="O4" s="220"/>
      <c r="P4" s="220"/>
      <c r="Q4" s="220"/>
      <c r="R4" s="220"/>
      <c r="S4" s="220"/>
      <c r="T4" s="220"/>
      <c r="U4" s="220"/>
      <c r="V4" s="220"/>
      <c r="W4" s="220"/>
      <c r="X4" s="220"/>
      <c r="Y4" s="220"/>
    </row>
    <row r="5" spans="1:25" ht="16.2" thickBot="1" x14ac:dyDescent="0.35">
      <c r="A5" s="330"/>
      <c r="B5" s="540" t="s">
        <v>118</v>
      </c>
      <c r="C5" s="541"/>
      <c r="D5" s="542"/>
      <c r="E5" s="265"/>
      <c r="F5" s="209"/>
      <c r="G5" s="209"/>
      <c r="H5" s="210"/>
      <c r="I5" s="263"/>
      <c r="J5" s="264"/>
      <c r="K5" s="568"/>
      <c r="L5" s="569"/>
      <c r="M5" s="570"/>
      <c r="N5" s="160"/>
      <c r="O5" s="220"/>
      <c r="P5" s="220"/>
      <c r="Q5" s="220"/>
      <c r="R5" s="220"/>
      <c r="S5" s="220"/>
      <c r="T5" s="220"/>
      <c r="U5" s="220"/>
      <c r="V5" s="220"/>
      <c r="W5" s="220"/>
      <c r="X5" s="220"/>
      <c r="Y5" s="220"/>
    </row>
    <row r="6" spans="1:25" ht="42" thickBot="1" x14ac:dyDescent="0.35">
      <c r="A6" s="266"/>
      <c r="B6" s="266" t="s">
        <v>226</v>
      </c>
      <c r="C6" s="267" t="s">
        <v>24</v>
      </c>
      <c r="D6" s="267" t="s">
        <v>25</v>
      </c>
      <c r="E6" s="265"/>
      <c r="F6" s="209"/>
      <c r="G6" s="209"/>
      <c r="H6" s="210"/>
      <c r="I6" s="263"/>
      <c r="J6" s="264"/>
      <c r="K6" s="268"/>
      <c r="L6" s="209"/>
      <c r="M6" s="210"/>
      <c r="N6" s="160"/>
      <c r="O6" s="220"/>
      <c r="P6" s="220"/>
      <c r="Q6" s="220"/>
      <c r="R6" s="220"/>
      <c r="S6" s="220"/>
      <c r="T6" s="220"/>
      <c r="U6" s="220"/>
      <c r="V6" s="220"/>
      <c r="W6" s="220"/>
      <c r="X6" s="220"/>
      <c r="Y6" s="220"/>
    </row>
    <row r="7" spans="1:25" ht="16.2" thickBot="1" x14ac:dyDescent="0.35">
      <c r="A7" s="331" t="s">
        <v>26</v>
      </c>
      <c r="B7" s="269">
        <v>6</v>
      </c>
      <c r="C7" s="270"/>
      <c r="D7" s="270"/>
      <c r="E7" s="265"/>
      <c r="F7" s="209"/>
      <c r="G7" s="209"/>
      <c r="H7" s="210"/>
      <c r="I7" s="271" t="s">
        <v>23</v>
      </c>
      <c r="J7" s="272" t="s">
        <v>316</v>
      </c>
      <c r="K7" s="268"/>
      <c r="L7" s="209"/>
      <c r="M7" s="210"/>
      <c r="N7" s="160"/>
      <c r="O7" s="220"/>
      <c r="P7" s="220"/>
      <c r="Q7" s="220"/>
      <c r="R7" s="220"/>
      <c r="S7" s="220"/>
      <c r="T7" s="220"/>
      <c r="U7" s="220"/>
      <c r="V7" s="220"/>
      <c r="W7" s="220"/>
      <c r="X7" s="220"/>
      <c r="Y7" s="220"/>
    </row>
    <row r="8" spans="1:25" ht="16.2" thickBot="1" x14ac:dyDescent="0.35">
      <c r="A8" s="331" t="s">
        <v>28</v>
      </c>
      <c r="B8" s="269">
        <v>4.2</v>
      </c>
      <c r="C8" s="332">
        <f>B7-B8</f>
        <v>1.7999999999999998</v>
      </c>
      <c r="D8" s="333">
        <f>IFERROR(C8/B7,0)</f>
        <v>0.3</v>
      </c>
      <c r="E8" s="265"/>
      <c r="F8" s="209"/>
      <c r="G8" s="209"/>
      <c r="H8" s="210"/>
      <c r="I8" s="271" t="s">
        <v>23</v>
      </c>
      <c r="J8" s="272" t="s">
        <v>316</v>
      </c>
      <c r="K8" s="186" t="s">
        <v>266</v>
      </c>
      <c r="L8" s="209"/>
      <c r="M8" s="210"/>
      <c r="N8" s="160"/>
      <c r="O8" s="220"/>
      <c r="P8" s="220"/>
      <c r="Q8" s="220"/>
      <c r="R8" s="220"/>
      <c r="S8" s="220"/>
      <c r="T8" s="220"/>
      <c r="U8" s="220"/>
      <c r="V8" s="220"/>
      <c r="W8" s="220"/>
      <c r="X8" s="220"/>
      <c r="Y8" s="220"/>
    </row>
    <row r="9" spans="1:25" ht="16.2" thickBot="1" x14ac:dyDescent="0.35">
      <c r="A9" s="331" t="s">
        <v>29</v>
      </c>
      <c r="B9" s="273">
        <v>4.2</v>
      </c>
      <c r="C9" s="332">
        <f>B8-B9</f>
        <v>0</v>
      </c>
      <c r="D9" s="333">
        <f>IFERROR(C9/B8,0)</f>
        <v>0</v>
      </c>
      <c r="E9" s="265"/>
      <c r="F9" s="209"/>
      <c r="G9" s="209"/>
      <c r="H9" s="210"/>
      <c r="I9" s="271" t="s">
        <v>23</v>
      </c>
      <c r="J9" s="272" t="s">
        <v>316</v>
      </c>
      <c r="K9" s="268" t="s">
        <v>151</v>
      </c>
      <c r="L9" s="209"/>
      <c r="M9" s="210"/>
      <c r="N9" s="160"/>
      <c r="O9" s="220"/>
      <c r="P9" s="220"/>
      <c r="Q9" s="220"/>
      <c r="R9" s="220"/>
      <c r="S9" s="220"/>
      <c r="T9" s="220"/>
      <c r="U9" s="220"/>
      <c r="V9" s="220"/>
      <c r="W9" s="220"/>
      <c r="X9" s="220"/>
      <c r="Y9" s="220"/>
    </row>
    <row r="10" spans="1:25" ht="16.2" thickBot="1" x14ac:dyDescent="0.35">
      <c r="A10" s="331" t="s">
        <v>30</v>
      </c>
      <c r="B10" s="269">
        <v>2.4</v>
      </c>
      <c r="C10" s="48">
        <f>B9-B10</f>
        <v>1.8000000000000003</v>
      </c>
      <c r="D10" s="334">
        <f>IFERROR(C10/B9,0)</f>
        <v>0.4285714285714286</v>
      </c>
      <c r="E10" s="265"/>
      <c r="F10" s="209"/>
      <c r="G10" s="209"/>
      <c r="H10" s="210"/>
      <c r="I10" s="271" t="s">
        <v>23</v>
      </c>
      <c r="J10" s="272" t="s">
        <v>316</v>
      </c>
      <c r="K10" s="268" t="s">
        <v>292</v>
      </c>
      <c r="L10" s="209"/>
      <c r="M10" s="210"/>
      <c r="N10" s="160"/>
      <c r="O10" s="220"/>
      <c r="P10" s="220"/>
      <c r="Q10" s="220"/>
      <c r="R10" s="220"/>
      <c r="S10" s="220"/>
      <c r="T10" s="220"/>
      <c r="U10" s="220"/>
      <c r="V10" s="220"/>
      <c r="W10" s="220"/>
      <c r="X10" s="220"/>
      <c r="Y10" s="220"/>
    </row>
    <row r="11" spans="1:25" ht="16.2" thickBot="1" x14ac:dyDescent="0.35">
      <c r="A11" s="331" t="s">
        <v>31</v>
      </c>
      <c r="B11" s="335">
        <f>B10</f>
        <v>2.4</v>
      </c>
      <c r="C11" s="335">
        <f>B7-B11</f>
        <v>3.6</v>
      </c>
      <c r="D11" s="336">
        <f>IFERROR(C11/B7,0)</f>
        <v>0.6</v>
      </c>
      <c r="E11" s="265"/>
      <c r="F11" s="209"/>
      <c r="G11" s="209"/>
      <c r="H11" s="210"/>
      <c r="I11" s="271" t="s">
        <v>23</v>
      </c>
      <c r="J11" s="272" t="s">
        <v>316</v>
      </c>
      <c r="K11" s="268" t="s">
        <v>254</v>
      </c>
      <c r="L11" s="209"/>
      <c r="M11" s="210"/>
      <c r="N11" s="160"/>
      <c r="O11" s="220"/>
      <c r="P11" s="220"/>
      <c r="Q11" s="220"/>
      <c r="R11" s="220"/>
      <c r="S11" s="220"/>
      <c r="T11" s="220"/>
      <c r="U11" s="220"/>
      <c r="V11" s="220"/>
      <c r="W11" s="220"/>
      <c r="X11" s="220"/>
      <c r="Y11" s="220"/>
    </row>
    <row r="12" spans="1:25" ht="16.2" thickBot="1" x14ac:dyDescent="0.35">
      <c r="A12" s="337" t="s">
        <v>32</v>
      </c>
      <c r="B12" s="338">
        <f>B7-C12</f>
        <v>0</v>
      </c>
      <c r="C12" s="338">
        <f>B7*D12</f>
        <v>6</v>
      </c>
      <c r="D12" s="339">
        <v>1</v>
      </c>
      <c r="E12" s="265"/>
      <c r="F12" s="209"/>
      <c r="G12" s="209"/>
      <c r="H12" s="210"/>
      <c r="I12" s="271" t="s">
        <v>23</v>
      </c>
      <c r="J12" s="272" t="s">
        <v>316</v>
      </c>
      <c r="K12" s="268" t="s">
        <v>293</v>
      </c>
      <c r="L12" s="209"/>
      <c r="M12" s="210"/>
      <c r="N12" s="160"/>
      <c r="O12" s="220"/>
      <c r="P12" s="220"/>
      <c r="Q12" s="220"/>
      <c r="R12" s="220"/>
      <c r="S12" s="220"/>
      <c r="T12" s="220"/>
      <c r="U12" s="220"/>
      <c r="V12" s="220"/>
      <c r="W12" s="220"/>
      <c r="X12" s="220"/>
      <c r="Y12" s="220"/>
    </row>
    <row r="13" spans="1:25" ht="16.2" thickBot="1" x14ac:dyDescent="0.35">
      <c r="A13" s="340" t="s">
        <v>34</v>
      </c>
      <c r="B13" s="48">
        <f>B11-B12</f>
        <v>2.4</v>
      </c>
      <c r="C13" s="48">
        <f>C12-C11</f>
        <v>2.4</v>
      </c>
      <c r="D13" s="49">
        <f>D12-D11</f>
        <v>0.4</v>
      </c>
      <c r="E13" s="265"/>
      <c r="F13" s="209"/>
      <c r="G13" s="209"/>
      <c r="H13" s="210"/>
      <c r="I13" s="263"/>
      <c r="J13" s="210"/>
      <c r="K13" s="268"/>
      <c r="L13" s="209"/>
      <c r="M13" s="210"/>
      <c r="N13" s="160"/>
      <c r="O13" s="220"/>
      <c r="P13" s="220"/>
      <c r="Q13" s="220"/>
      <c r="R13" s="220"/>
      <c r="S13" s="220"/>
      <c r="T13" s="220"/>
      <c r="U13" s="220"/>
      <c r="V13" s="220"/>
      <c r="W13" s="220"/>
      <c r="X13" s="220"/>
      <c r="Y13" s="220"/>
    </row>
    <row r="14" spans="1:25" ht="37.049999999999997" customHeight="1" x14ac:dyDescent="0.3">
      <c r="A14" s="329" t="s">
        <v>238</v>
      </c>
      <c r="B14" s="209"/>
      <c r="C14" s="209"/>
      <c r="D14" s="209"/>
      <c r="E14" s="209"/>
      <c r="F14" s="209"/>
      <c r="G14" s="209"/>
      <c r="H14" s="210"/>
      <c r="I14" s="263"/>
      <c r="J14" s="210"/>
      <c r="K14" s="274"/>
      <c r="L14" s="209"/>
      <c r="M14" s="210"/>
      <c r="N14" s="160"/>
      <c r="O14" s="220"/>
      <c r="P14" s="220"/>
      <c r="Q14" s="220"/>
      <c r="R14" s="220"/>
      <c r="S14" s="220"/>
      <c r="T14" s="220"/>
      <c r="U14" s="220"/>
      <c r="V14" s="220"/>
      <c r="W14" s="220"/>
      <c r="X14" s="220"/>
      <c r="Y14" s="220"/>
    </row>
    <row r="15" spans="1:25" x14ac:dyDescent="0.25">
      <c r="A15" s="275"/>
      <c r="B15" s="276"/>
      <c r="C15" s="276"/>
      <c r="D15" s="276"/>
      <c r="E15" s="277"/>
      <c r="F15" s="278" t="s">
        <v>45</v>
      </c>
      <c r="G15" s="209"/>
      <c r="H15" s="210"/>
      <c r="I15" s="268"/>
      <c r="J15" s="210"/>
      <c r="K15" s="279" t="s">
        <v>262</v>
      </c>
      <c r="L15" s="209"/>
      <c r="M15" s="210"/>
      <c r="N15" s="220"/>
      <c r="O15" s="220"/>
      <c r="P15" s="220"/>
      <c r="Q15" s="220"/>
      <c r="R15" s="220"/>
      <c r="S15" s="220"/>
      <c r="T15" s="220"/>
      <c r="U15" s="220"/>
      <c r="V15" s="220"/>
      <c r="W15" s="220"/>
      <c r="X15" s="220"/>
      <c r="Y15" s="220"/>
    </row>
    <row r="16" spans="1:25" ht="15.6" x14ac:dyDescent="0.3">
      <c r="A16" s="181" t="s">
        <v>229</v>
      </c>
      <c r="B16" s="280"/>
      <c r="C16" s="280"/>
      <c r="D16" s="280"/>
      <c r="E16" s="223"/>
      <c r="F16" s="281" t="s">
        <v>310</v>
      </c>
      <c r="G16" s="209"/>
      <c r="H16" s="210"/>
      <c r="I16" s="282" t="s">
        <v>23</v>
      </c>
      <c r="J16" s="283" t="s">
        <v>316</v>
      </c>
      <c r="K16" s="268" t="s">
        <v>228</v>
      </c>
      <c r="L16" s="209"/>
      <c r="M16" s="210"/>
      <c r="N16" s="160"/>
      <c r="O16" s="220"/>
      <c r="P16" s="220"/>
      <c r="Q16" s="220"/>
      <c r="R16" s="220"/>
      <c r="S16" s="220"/>
      <c r="T16" s="220"/>
      <c r="U16" s="220"/>
      <c r="V16" s="220"/>
      <c r="W16" s="220"/>
      <c r="X16" s="220"/>
      <c r="Y16" s="220"/>
    </row>
    <row r="17" spans="1:25" ht="15.6" x14ac:dyDescent="0.3">
      <c r="A17" s="181" t="s">
        <v>230</v>
      </c>
      <c r="B17" s="57"/>
      <c r="C17" s="57"/>
      <c r="D17" s="57"/>
      <c r="E17" s="58"/>
      <c r="F17" s="281" t="s">
        <v>310</v>
      </c>
      <c r="G17" s="209"/>
      <c r="H17" s="210"/>
      <c r="I17" s="271" t="s">
        <v>23</v>
      </c>
      <c r="J17" s="272" t="s">
        <v>316</v>
      </c>
      <c r="K17" s="268" t="s">
        <v>300</v>
      </c>
      <c r="L17" s="209"/>
      <c r="M17" s="210"/>
      <c r="N17" s="160"/>
      <c r="O17" s="220"/>
      <c r="P17" s="220"/>
      <c r="Q17" s="220"/>
      <c r="R17" s="220"/>
      <c r="S17" s="220"/>
      <c r="T17" s="220"/>
      <c r="U17" s="220"/>
      <c r="V17" s="220"/>
      <c r="W17" s="220"/>
      <c r="X17" s="220"/>
      <c r="Y17" s="220"/>
    </row>
    <row r="18" spans="1:25" ht="15.6" x14ac:dyDescent="0.3">
      <c r="A18" s="181" t="s">
        <v>231</v>
      </c>
      <c r="B18" s="57"/>
      <c r="C18" s="57"/>
      <c r="D18" s="57"/>
      <c r="E18" s="58"/>
      <c r="F18" s="281" t="s">
        <v>310</v>
      </c>
      <c r="G18" s="209"/>
      <c r="H18" s="210"/>
      <c r="I18" s="271" t="s">
        <v>23</v>
      </c>
      <c r="J18" s="272" t="s">
        <v>316</v>
      </c>
      <c r="K18" s="268" t="s">
        <v>158</v>
      </c>
      <c r="L18" s="209"/>
      <c r="M18" s="210"/>
      <c r="N18" s="160"/>
      <c r="O18" s="220"/>
      <c r="P18" s="220"/>
      <c r="Q18" s="220"/>
      <c r="R18" s="220"/>
      <c r="S18" s="220"/>
      <c r="T18" s="220"/>
      <c r="U18" s="220"/>
      <c r="V18" s="220"/>
      <c r="W18" s="220"/>
      <c r="X18" s="220"/>
      <c r="Y18" s="220"/>
    </row>
    <row r="19" spans="1:25" ht="58.05" customHeight="1" x14ac:dyDescent="0.25">
      <c r="A19" s="543" t="s">
        <v>232</v>
      </c>
      <c r="B19" s="544"/>
      <c r="C19" s="544"/>
      <c r="D19" s="545"/>
      <c r="E19" s="284" t="s">
        <v>63</v>
      </c>
      <c r="F19" s="284" t="s">
        <v>64</v>
      </c>
      <c r="G19" s="284" t="s">
        <v>303</v>
      </c>
      <c r="H19" s="210"/>
      <c r="I19" s="268"/>
      <c r="J19" s="210"/>
      <c r="K19" s="555" t="s">
        <v>66</v>
      </c>
      <c r="L19" s="556"/>
      <c r="M19" s="557"/>
      <c r="N19" s="162"/>
      <c r="O19" s="220"/>
      <c r="P19" s="220"/>
      <c r="Q19" s="220"/>
      <c r="R19" s="220"/>
      <c r="S19" s="220"/>
      <c r="T19" s="220"/>
      <c r="U19" s="220"/>
      <c r="V19" s="220"/>
      <c r="W19" s="220"/>
      <c r="X19" s="220"/>
      <c r="Y19" s="220"/>
    </row>
    <row r="20" spans="1:25" ht="15.45" customHeight="1" x14ac:dyDescent="0.3">
      <c r="A20" s="285" t="s">
        <v>233</v>
      </c>
      <c r="B20" s="57"/>
      <c r="C20" s="57"/>
      <c r="D20" s="58"/>
      <c r="E20" s="286" t="s">
        <v>310</v>
      </c>
      <c r="F20" s="286" t="s">
        <v>318</v>
      </c>
      <c r="G20" s="286">
        <v>1.7</v>
      </c>
      <c r="H20" s="210"/>
      <c r="I20" s="271"/>
      <c r="J20" s="272"/>
      <c r="K20" s="503" t="s">
        <v>234</v>
      </c>
      <c r="L20" s="504"/>
      <c r="M20" s="505"/>
      <c r="N20" s="160"/>
      <c r="O20" s="160"/>
      <c r="P20" s="220"/>
      <c r="Q20" s="220"/>
      <c r="R20" s="220"/>
      <c r="S20" s="220"/>
      <c r="T20" s="220"/>
      <c r="U20" s="220"/>
      <c r="V20" s="220"/>
      <c r="W20" s="220"/>
      <c r="X20" s="220"/>
      <c r="Y20" s="220"/>
    </row>
    <row r="21" spans="1:25" ht="15.45" customHeight="1" x14ac:dyDescent="0.3">
      <c r="A21" s="285" t="s">
        <v>267</v>
      </c>
      <c r="B21" s="57"/>
      <c r="C21" s="57"/>
      <c r="D21" s="58"/>
      <c r="E21" s="286" t="s">
        <v>311</v>
      </c>
      <c r="F21" s="286" t="s">
        <v>317</v>
      </c>
      <c r="G21" s="286" t="s">
        <v>317</v>
      </c>
      <c r="H21" s="210"/>
      <c r="I21" s="271"/>
      <c r="J21" s="272"/>
      <c r="K21" s="287"/>
      <c r="L21" s="288"/>
      <c r="M21" s="289"/>
      <c r="N21" s="160"/>
      <c r="O21" s="160"/>
      <c r="P21" s="220"/>
      <c r="Q21" s="220"/>
      <c r="R21" s="220"/>
      <c r="S21" s="220"/>
      <c r="T21" s="220"/>
      <c r="U21" s="220"/>
      <c r="V21" s="220"/>
      <c r="W21" s="220"/>
      <c r="X21" s="220"/>
      <c r="Y21" s="220"/>
    </row>
    <row r="22" spans="1:25" ht="15.6" x14ac:dyDescent="0.3">
      <c r="A22" s="285" t="s">
        <v>268</v>
      </c>
      <c r="B22" s="57"/>
      <c r="C22" s="57"/>
      <c r="D22" s="58"/>
      <c r="E22" s="286" t="s">
        <v>310</v>
      </c>
      <c r="F22" s="286" t="s">
        <v>319</v>
      </c>
      <c r="G22" s="286">
        <v>1.8</v>
      </c>
      <c r="H22" s="210"/>
      <c r="I22" s="271"/>
      <c r="J22" s="272"/>
      <c r="K22" s="506"/>
      <c r="L22" s="507"/>
      <c r="M22" s="508"/>
      <c r="N22" s="160"/>
      <c r="O22" s="160"/>
      <c r="P22" s="220"/>
      <c r="Q22" s="220"/>
      <c r="R22" s="220"/>
      <c r="S22" s="220"/>
      <c r="T22" s="220"/>
      <c r="U22" s="220"/>
      <c r="V22" s="220"/>
      <c r="W22" s="220"/>
      <c r="X22" s="220"/>
      <c r="Y22" s="220"/>
    </row>
    <row r="23" spans="1:25" ht="15.6" x14ac:dyDescent="0.3">
      <c r="A23" s="290" t="s">
        <v>269</v>
      </c>
      <c r="B23" s="57"/>
      <c r="C23" s="57"/>
      <c r="D23" s="58"/>
      <c r="E23" s="286" t="s">
        <v>311</v>
      </c>
      <c r="F23" s="286" t="s">
        <v>317</v>
      </c>
      <c r="G23" s="286" t="s">
        <v>317</v>
      </c>
      <c r="H23" s="210"/>
      <c r="I23" s="271"/>
      <c r="J23" s="272"/>
      <c r="K23" s="291"/>
      <c r="L23" s="292"/>
      <c r="M23" s="293"/>
      <c r="N23" s="160"/>
      <c r="O23" s="160"/>
      <c r="P23" s="220"/>
      <c r="Q23" s="220"/>
      <c r="R23" s="220"/>
      <c r="S23" s="220"/>
      <c r="T23" s="220"/>
      <c r="U23" s="220"/>
      <c r="V23" s="220"/>
      <c r="W23" s="220"/>
      <c r="X23" s="220"/>
      <c r="Y23" s="220"/>
    </row>
    <row r="24" spans="1:25" ht="15.6" x14ac:dyDescent="0.3">
      <c r="A24" s="294" t="s">
        <v>270</v>
      </c>
      <c r="B24" s="58"/>
      <c r="C24" s="324"/>
      <c r="D24" s="325"/>
      <c r="E24" s="286" t="s">
        <v>27</v>
      </c>
      <c r="F24" s="286" t="s">
        <v>317</v>
      </c>
      <c r="G24" s="286" t="s">
        <v>317</v>
      </c>
      <c r="H24" s="210"/>
      <c r="I24" s="271"/>
      <c r="J24" s="272"/>
      <c r="K24" s="268" t="s">
        <v>168</v>
      </c>
      <c r="L24" s="209"/>
      <c r="M24" s="210"/>
      <c r="N24" s="160"/>
      <c r="O24" s="160"/>
      <c r="P24" s="220"/>
      <c r="Q24" s="220"/>
      <c r="R24" s="220"/>
      <c r="S24" s="220"/>
      <c r="T24" s="220"/>
      <c r="U24" s="220"/>
      <c r="V24" s="220"/>
      <c r="W24" s="220"/>
      <c r="X24" s="220"/>
      <c r="Y24" s="220"/>
    </row>
    <row r="25" spans="1:25" ht="14.4" thickBot="1" x14ac:dyDescent="0.3">
      <c r="A25" s="268"/>
      <c r="B25" s="209"/>
      <c r="C25" s="209"/>
      <c r="D25" s="209"/>
      <c r="E25" s="209"/>
      <c r="F25" s="209"/>
      <c r="G25" s="209"/>
      <c r="H25" s="210"/>
      <c r="I25" s="263"/>
      <c r="J25" s="264"/>
      <c r="K25" s="268"/>
      <c r="L25" s="209"/>
      <c r="M25" s="210"/>
      <c r="N25" s="220"/>
      <c r="O25" s="220"/>
      <c r="P25" s="220"/>
      <c r="Q25" s="220"/>
      <c r="R25" s="220"/>
      <c r="S25" s="220"/>
      <c r="T25" s="220"/>
      <c r="U25" s="220"/>
      <c r="V25" s="220"/>
      <c r="W25" s="220"/>
      <c r="X25" s="220"/>
      <c r="Y25" s="220"/>
    </row>
    <row r="26" spans="1:25" ht="52.5" customHeight="1" thickBot="1" x14ac:dyDescent="0.3">
      <c r="A26" s="532" t="s">
        <v>237</v>
      </c>
      <c r="B26" s="533"/>
      <c r="C26" s="533"/>
      <c r="D26" s="533"/>
      <c r="E26" s="533"/>
      <c r="F26" s="533"/>
      <c r="G26" s="533"/>
      <c r="H26" s="534"/>
      <c r="I26" s="530" t="s">
        <v>39</v>
      </c>
      <c r="J26" s="531"/>
      <c r="K26" s="559" t="s">
        <v>127</v>
      </c>
      <c r="L26" s="560"/>
      <c r="M26" s="561"/>
      <c r="N26" s="220"/>
      <c r="O26" s="220"/>
      <c r="P26" s="220"/>
      <c r="Q26" s="220"/>
      <c r="R26" s="220"/>
      <c r="S26" s="220"/>
      <c r="T26" s="220"/>
      <c r="U26" s="220"/>
      <c r="V26" s="220"/>
      <c r="W26" s="220"/>
      <c r="X26" s="220"/>
      <c r="Y26" s="220"/>
    </row>
    <row r="27" spans="1:25" ht="28.5" customHeight="1" x14ac:dyDescent="0.25">
      <c r="A27" s="279" t="s">
        <v>239</v>
      </c>
      <c r="B27" s="209"/>
      <c r="C27" s="209"/>
      <c r="D27" s="209"/>
      <c r="E27" s="209"/>
      <c r="F27" s="209"/>
      <c r="G27" s="209"/>
      <c r="H27" s="209"/>
      <c r="I27" s="295" t="s">
        <v>40</v>
      </c>
      <c r="J27" s="296" t="s">
        <v>46</v>
      </c>
      <c r="K27" s="209"/>
      <c r="L27" s="209"/>
      <c r="M27" s="210"/>
      <c r="N27" s="220"/>
      <c r="O27" s="220"/>
      <c r="P27" s="220"/>
      <c r="Q27" s="220"/>
      <c r="R27" s="220"/>
      <c r="S27" s="220"/>
      <c r="T27" s="220"/>
      <c r="U27" s="220"/>
      <c r="V27" s="220"/>
      <c r="W27" s="220"/>
      <c r="X27" s="220"/>
      <c r="Y27" s="220"/>
    </row>
    <row r="28" spans="1:25" ht="14.55" customHeight="1" x14ac:dyDescent="0.25">
      <c r="A28" s="549" t="s">
        <v>271</v>
      </c>
      <c r="B28" s="550"/>
      <c r="C28" s="550"/>
      <c r="D28" s="550"/>
      <c r="E28" s="551"/>
      <c r="F28" s="278" t="s">
        <v>45</v>
      </c>
      <c r="G28" s="297"/>
      <c r="H28" s="297"/>
      <c r="I28" s="268"/>
      <c r="J28" s="210"/>
      <c r="K28" s="298" t="s">
        <v>261</v>
      </c>
      <c r="L28" s="209"/>
      <c r="M28" s="210"/>
      <c r="N28" s="220"/>
      <c r="O28" s="220"/>
      <c r="P28" s="220"/>
      <c r="Q28" s="220"/>
      <c r="R28" s="220"/>
      <c r="S28" s="220"/>
      <c r="T28" s="220"/>
      <c r="U28" s="220"/>
      <c r="V28" s="220"/>
      <c r="W28" s="220"/>
      <c r="X28" s="220"/>
      <c r="Y28" s="220"/>
    </row>
    <row r="29" spans="1:25" ht="15.45" customHeight="1" x14ac:dyDescent="0.3">
      <c r="A29" s="326" t="s">
        <v>250</v>
      </c>
      <c r="B29" s="327"/>
      <c r="C29" s="327"/>
      <c r="D29" s="327"/>
      <c r="E29" s="299"/>
      <c r="F29" s="281"/>
      <c r="G29" s="209"/>
      <c r="H29" s="209"/>
      <c r="I29" s="271"/>
      <c r="J29" s="272"/>
      <c r="K29" s="209" t="s">
        <v>260</v>
      </c>
      <c r="L29" s="209"/>
      <c r="M29" s="210"/>
      <c r="N29" s="160"/>
      <c r="O29" s="220"/>
      <c r="P29" s="220"/>
      <c r="Q29" s="220"/>
      <c r="R29" s="220"/>
      <c r="S29" s="220"/>
      <c r="T29" s="220"/>
      <c r="U29" s="220"/>
      <c r="V29" s="220"/>
      <c r="W29" s="220"/>
      <c r="X29" s="220"/>
      <c r="Y29" s="220"/>
    </row>
    <row r="30" spans="1:25" ht="15.45" customHeight="1" x14ac:dyDescent="0.3">
      <c r="A30" s="326" t="s">
        <v>176</v>
      </c>
      <c r="B30" s="327"/>
      <c r="C30" s="327"/>
      <c r="D30" s="327"/>
      <c r="E30" s="299"/>
      <c r="F30" s="281"/>
      <c r="G30" s="209"/>
      <c r="H30" s="209"/>
      <c r="I30" s="271"/>
      <c r="J30" s="272"/>
      <c r="K30" s="503" t="s">
        <v>179</v>
      </c>
      <c r="L30" s="504"/>
      <c r="M30" s="505"/>
      <c r="N30" s="163"/>
      <c r="O30" s="220"/>
      <c r="P30" s="220"/>
      <c r="Q30" s="220"/>
      <c r="R30" s="220"/>
      <c r="S30" s="220"/>
      <c r="T30" s="220"/>
      <c r="U30" s="220"/>
      <c r="V30" s="220"/>
      <c r="W30" s="220"/>
      <c r="X30" s="220"/>
      <c r="Y30" s="220"/>
    </row>
    <row r="31" spans="1:25" ht="15.6" x14ac:dyDescent="0.3">
      <c r="A31" s="326" t="s">
        <v>99</v>
      </c>
      <c r="B31" s="327"/>
      <c r="C31" s="327"/>
      <c r="D31" s="327"/>
      <c r="E31" s="299"/>
      <c r="F31" s="281"/>
      <c r="G31" s="209"/>
      <c r="H31" s="209"/>
      <c r="I31" s="271"/>
      <c r="J31" s="272"/>
      <c r="K31" s="503"/>
      <c r="L31" s="504"/>
      <c r="M31" s="505"/>
      <c r="N31" s="160"/>
      <c r="O31" s="220"/>
      <c r="P31" s="220"/>
      <c r="Q31" s="220"/>
      <c r="R31" s="220"/>
      <c r="S31" s="220"/>
      <c r="T31" s="220"/>
      <c r="U31" s="220"/>
      <c r="V31" s="220"/>
      <c r="W31" s="220"/>
      <c r="X31" s="220"/>
      <c r="Y31" s="220"/>
    </row>
    <row r="32" spans="1:25" x14ac:dyDescent="0.25">
      <c r="A32" s="268"/>
      <c r="B32" s="209"/>
      <c r="C32" s="209"/>
      <c r="D32" s="209"/>
      <c r="E32" s="209"/>
      <c r="F32" s="209"/>
      <c r="G32" s="209"/>
      <c r="H32" s="209"/>
      <c r="I32" s="263"/>
      <c r="J32" s="264"/>
      <c r="K32" s="503"/>
      <c r="L32" s="504"/>
      <c r="M32" s="505"/>
      <c r="N32" s="220"/>
      <c r="O32" s="220"/>
      <c r="P32" s="220"/>
      <c r="Q32" s="220"/>
      <c r="R32" s="220"/>
      <c r="S32" s="220"/>
      <c r="T32" s="220"/>
      <c r="U32" s="220"/>
      <c r="V32" s="220"/>
      <c r="W32" s="220"/>
      <c r="X32" s="220"/>
      <c r="Y32" s="220"/>
    </row>
    <row r="33" spans="1:25" x14ac:dyDescent="0.25">
      <c r="A33" s="279" t="s">
        <v>304</v>
      </c>
      <c r="B33" s="209"/>
      <c r="C33" s="209"/>
      <c r="D33" s="209"/>
      <c r="E33" s="209"/>
      <c r="F33" s="209"/>
      <c r="G33" s="209"/>
      <c r="H33" s="209"/>
      <c r="I33" s="263"/>
      <c r="J33" s="264"/>
      <c r="K33" s="209"/>
      <c r="L33" s="209"/>
      <c r="M33" s="210"/>
      <c r="N33" s="220"/>
      <c r="O33" s="220"/>
      <c r="P33" s="220"/>
      <c r="Q33" s="220"/>
      <c r="R33" s="220"/>
      <c r="S33" s="220"/>
      <c r="T33" s="220"/>
      <c r="U33" s="220"/>
      <c r="V33" s="220"/>
      <c r="W33" s="220"/>
      <c r="X33" s="220"/>
      <c r="Y33" s="220"/>
    </row>
    <row r="34" spans="1:25" ht="16.05" customHeight="1" x14ac:dyDescent="0.3">
      <c r="A34" s="527" t="s">
        <v>184</v>
      </c>
      <c r="B34" s="528"/>
      <c r="C34" s="528"/>
      <c r="D34" s="528"/>
      <c r="E34" s="529"/>
      <c r="F34" s="278" t="s">
        <v>302</v>
      </c>
      <c r="G34" s="209"/>
      <c r="H34" s="209"/>
      <c r="I34" s="268"/>
      <c r="J34" s="210"/>
      <c r="K34" s="298" t="s">
        <v>183</v>
      </c>
      <c r="L34" s="209"/>
      <c r="M34" s="210"/>
      <c r="N34" s="160"/>
      <c r="O34" s="220"/>
      <c r="P34" s="220"/>
      <c r="Q34" s="220"/>
      <c r="R34" s="220"/>
      <c r="S34" s="220"/>
      <c r="T34" s="220"/>
      <c r="U34" s="220"/>
      <c r="V34" s="220"/>
      <c r="W34" s="220"/>
      <c r="X34" s="220"/>
      <c r="Y34" s="220"/>
    </row>
    <row r="35" spans="1:25" ht="15.45" customHeight="1" x14ac:dyDescent="0.3">
      <c r="A35" s="307" t="s">
        <v>83</v>
      </c>
      <c r="B35" s="308"/>
      <c r="C35" s="308"/>
      <c r="D35" s="308"/>
      <c r="E35" s="309"/>
      <c r="F35" s="281"/>
      <c r="G35" s="209"/>
      <c r="H35" s="209"/>
      <c r="I35" s="282"/>
      <c r="J35" s="283"/>
      <c r="K35" s="506" t="s">
        <v>287</v>
      </c>
      <c r="L35" s="507"/>
      <c r="M35" s="508"/>
      <c r="N35" s="160"/>
      <c r="O35" s="220"/>
      <c r="P35" s="220"/>
      <c r="Q35" s="220"/>
      <c r="R35" s="220"/>
      <c r="S35" s="220"/>
      <c r="T35" s="220"/>
      <c r="U35" s="220"/>
      <c r="V35" s="220"/>
      <c r="W35" s="220"/>
      <c r="X35" s="220"/>
      <c r="Y35" s="220"/>
    </row>
    <row r="36" spans="1:25" ht="15.6" x14ac:dyDescent="0.3">
      <c r="A36" s="181" t="s">
        <v>84</v>
      </c>
      <c r="B36" s="57"/>
      <c r="C36" s="57"/>
      <c r="D36" s="57"/>
      <c r="E36" s="58"/>
      <c r="F36" s="286"/>
      <c r="G36" s="209"/>
      <c r="H36" s="209"/>
      <c r="I36" s="271"/>
      <c r="J36" s="272"/>
      <c r="K36" s="506"/>
      <c r="L36" s="507"/>
      <c r="M36" s="508"/>
      <c r="N36" s="160"/>
      <c r="O36" s="310"/>
      <c r="P36" s="220"/>
      <c r="Q36" s="220"/>
      <c r="R36" s="220"/>
      <c r="S36" s="220"/>
      <c r="T36" s="220"/>
      <c r="U36" s="220"/>
      <c r="V36" s="220"/>
      <c r="W36" s="220"/>
      <c r="X36" s="220"/>
      <c r="Y36" s="220"/>
    </row>
    <row r="37" spans="1:25" ht="15.6" x14ac:dyDescent="0.3">
      <c r="A37" s="181" t="s">
        <v>285</v>
      </c>
      <c r="B37" s="57"/>
      <c r="C37" s="57"/>
      <c r="D37" s="57"/>
      <c r="E37" s="58"/>
      <c r="F37" s="286"/>
      <c r="G37" s="209"/>
      <c r="H37" s="209"/>
      <c r="I37" s="271"/>
      <c r="J37" s="272"/>
      <c r="K37" s="506"/>
      <c r="L37" s="507"/>
      <c r="M37" s="508"/>
      <c r="N37" s="160"/>
      <c r="O37" s="310"/>
      <c r="P37" s="220"/>
      <c r="Q37" s="220"/>
      <c r="R37" s="220"/>
      <c r="S37" s="220"/>
      <c r="T37" s="220"/>
      <c r="U37" s="220"/>
      <c r="V37" s="220"/>
      <c r="W37" s="220"/>
      <c r="X37" s="220"/>
      <c r="Y37" s="220"/>
    </row>
    <row r="38" spans="1:25" ht="15.6" x14ac:dyDescent="0.3">
      <c r="A38" s="181" t="s">
        <v>286</v>
      </c>
      <c r="B38" s="57"/>
      <c r="C38" s="57"/>
      <c r="D38" s="651"/>
      <c r="E38" s="652"/>
      <c r="F38" s="286"/>
      <c r="G38" s="209"/>
      <c r="H38" s="209"/>
      <c r="I38" s="271"/>
      <c r="J38" s="272"/>
      <c r="K38" s="506"/>
      <c r="L38" s="507"/>
      <c r="M38" s="508"/>
      <c r="N38" s="160"/>
      <c r="O38" s="310"/>
      <c r="P38" s="220"/>
      <c r="Q38" s="220"/>
      <c r="R38" s="220"/>
      <c r="S38" s="220"/>
      <c r="T38" s="220"/>
      <c r="U38" s="220"/>
      <c r="V38" s="220"/>
      <c r="W38" s="220"/>
      <c r="X38" s="220"/>
      <c r="Y38" s="220"/>
    </row>
    <row r="39" spans="1:25" x14ac:dyDescent="0.25">
      <c r="A39" s="268"/>
      <c r="B39" s="209"/>
      <c r="C39" s="209"/>
      <c r="D39" s="209"/>
      <c r="E39" s="209"/>
      <c r="F39" s="209"/>
      <c r="G39" s="209"/>
      <c r="H39" s="209"/>
      <c r="I39" s="263"/>
      <c r="J39" s="264"/>
      <c r="K39" s="209"/>
      <c r="L39" s="209"/>
      <c r="M39" s="210"/>
      <c r="N39" s="220"/>
      <c r="O39" s="310"/>
      <c r="P39" s="220"/>
      <c r="Q39" s="220"/>
      <c r="R39" s="220"/>
      <c r="S39" s="220"/>
      <c r="T39" s="220"/>
      <c r="U39" s="220"/>
      <c r="V39" s="220"/>
      <c r="W39" s="220"/>
      <c r="X39" s="220"/>
      <c r="Y39" s="220"/>
    </row>
    <row r="40" spans="1:25" x14ac:dyDescent="0.25">
      <c r="A40" s="279" t="s">
        <v>305</v>
      </c>
      <c r="B40" s="209"/>
      <c r="C40" s="209"/>
      <c r="D40" s="209"/>
      <c r="E40" s="209"/>
      <c r="F40" s="209"/>
      <c r="G40" s="209"/>
      <c r="H40" s="209"/>
      <c r="I40" s="263"/>
      <c r="J40" s="264"/>
      <c r="K40" s="209"/>
      <c r="L40" s="209"/>
      <c r="M40" s="210"/>
      <c r="N40" s="220"/>
      <c r="O40" s="310"/>
      <c r="P40" s="220"/>
      <c r="Q40" s="220"/>
      <c r="R40" s="220"/>
      <c r="S40" s="220"/>
      <c r="T40" s="220"/>
      <c r="U40" s="220"/>
      <c r="V40" s="220"/>
      <c r="W40" s="220"/>
      <c r="X40" s="220"/>
      <c r="Y40" s="220"/>
    </row>
    <row r="41" spans="1:25" ht="15.45" customHeight="1" x14ac:dyDescent="0.25">
      <c r="A41" s="653" t="s">
        <v>308</v>
      </c>
      <c r="B41" s="654"/>
      <c r="C41" s="654"/>
      <c r="D41" s="654"/>
      <c r="E41" s="655"/>
      <c r="F41" s="278" t="s">
        <v>77</v>
      </c>
      <c r="G41" s="278" t="s">
        <v>89</v>
      </c>
      <c r="H41" s="209"/>
      <c r="I41" s="268"/>
      <c r="J41" s="210"/>
      <c r="K41" s="298" t="s">
        <v>259</v>
      </c>
      <c r="L41" s="209"/>
      <c r="M41" s="210"/>
      <c r="N41" s="220"/>
      <c r="O41" s="310"/>
      <c r="P41" s="220"/>
      <c r="Q41" s="220"/>
      <c r="R41" s="220"/>
      <c r="S41" s="220"/>
      <c r="T41" s="220"/>
      <c r="U41" s="220"/>
      <c r="V41" s="220"/>
      <c r="W41" s="220"/>
      <c r="X41" s="220"/>
      <c r="Y41" s="220"/>
    </row>
    <row r="42" spans="1:25" ht="14.55" customHeight="1" x14ac:dyDescent="0.3">
      <c r="A42" s="311" t="s">
        <v>90</v>
      </c>
      <c r="B42" s="312"/>
      <c r="C42" s="57"/>
      <c r="D42" s="57"/>
      <c r="E42" s="58"/>
      <c r="F42" s="286"/>
      <c r="G42" s="306" t="s">
        <v>91</v>
      </c>
      <c r="H42" s="209"/>
      <c r="I42" s="271"/>
      <c r="J42" s="272"/>
      <c r="K42" s="209" t="s">
        <v>258</v>
      </c>
      <c r="L42" s="209"/>
      <c r="M42" s="210"/>
      <c r="N42" s="160"/>
      <c r="O42" s="220"/>
      <c r="P42" s="220"/>
      <c r="Q42" s="220"/>
      <c r="R42" s="220"/>
      <c r="S42" s="220"/>
      <c r="T42" s="220"/>
      <c r="U42" s="220"/>
      <c r="V42" s="220"/>
      <c r="W42" s="220"/>
      <c r="X42" s="220"/>
      <c r="Y42" s="220"/>
    </row>
    <row r="43" spans="1:25" ht="15.6" x14ac:dyDescent="0.3">
      <c r="A43" s="311" t="s">
        <v>92</v>
      </c>
      <c r="B43" s="312"/>
      <c r="C43" s="57"/>
      <c r="D43" s="57"/>
      <c r="E43" s="58"/>
      <c r="F43" s="286">
        <v>5</v>
      </c>
      <c r="G43" s="306" t="s">
        <v>91</v>
      </c>
      <c r="H43" s="209"/>
      <c r="I43" s="271"/>
      <c r="J43" s="272"/>
      <c r="K43" s="209" t="s">
        <v>188</v>
      </c>
      <c r="L43" s="209"/>
      <c r="M43" s="210"/>
      <c r="N43" s="160"/>
      <c r="O43" s="220"/>
      <c r="P43" s="220"/>
      <c r="Q43" s="220"/>
      <c r="R43" s="220"/>
      <c r="S43" s="220"/>
      <c r="T43" s="220"/>
      <c r="U43" s="220"/>
      <c r="V43" s="220"/>
      <c r="W43" s="220"/>
      <c r="X43" s="220"/>
      <c r="Y43" s="220"/>
    </row>
    <row r="44" spans="1:25" x14ac:dyDescent="0.25">
      <c r="A44" s="268"/>
      <c r="B44" s="209"/>
      <c r="C44" s="209"/>
      <c r="D44" s="209"/>
      <c r="E44" s="209"/>
      <c r="F44" s="209"/>
      <c r="G44" s="209"/>
      <c r="H44" s="209"/>
      <c r="I44" s="263"/>
      <c r="J44" s="264"/>
      <c r="K44" s="209"/>
      <c r="L44" s="209"/>
      <c r="M44" s="210"/>
      <c r="N44" s="220"/>
      <c r="O44" s="220"/>
      <c r="P44" s="220"/>
      <c r="Q44" s="220"/>
      <c r="R44" s="220"/>
      <c r="S44" s="220"/>
      <c r="T44" s="220"/>
      <c r="U44" s="220"/>
      <c r="V44" s="220"/>
      <c r="W44" s="220"/>
      <c r="X44" s="220"/>
      <c r="Y44" s="220"/>
    </row>
    <row r="45" spans="1:25" x14ac:dyDescent="0.25">
      <c r="A45" s="328" t="s">
        <v>306</v>
      </c>
      <c r="B45" s="209"/>
      <c r="C45" s="209"/>
      <c r="D45" s="209"/>
      <c r="E45" s="209"/>
      <c r="F45" s="209"/>
      <c r="G45" s="209"/>
      <c r="H45" s="209"/>
      <c r="I45" s="263"/>
      <c r="J45" s="264"/>
      <c r="K45" s="209"/>
      <c r="L45" s="209"/>
      <c r="M45" s="210"/>
      <c r="N45" s="220"/>
      <c r="O45" s="220"/>
      <c r="P45" s="220"/>
      <c r="Q45" s="220"/>
      <c r="R45" s="220"/>
      <c r="S45" s="220"/>
      <c r="T45" s="220"/>
      <c r="U45" s="220"/>
      <c r="V45" s="220"/>
      <c r="W45" s="220"/>
      <c r="X45" s="220"/>
      <c r="Y45" s="220"/>
    </row>
    <row r="46" spans="1:25" x14ac:dyDescent="0.25">
      <c r="A46" s="300" t="s">
        <v>181</v>
      </c>
      <c r="B46" s="301"/>
      <c r="C46" s="301"/>
      <c r="D46" s="301"/>
      <c r="E46" s="302"/>
      <c r="F46" s="278" t="s">
        <v>77</v>
      </c>
      <c r="G46" s="209"/>
      <c r="H46" s="209"/>
      <c r="I46" s="268"/>
      <c r="J46" s="210"/>
      <c r="K46" s="298" t="s">
        <v>272</v>
      </c>
      <c r="L46" s="209"/>
      <c r="M46" s="210"/>
      <c r="N46" s="220"/>
      <c r="O46" s="220"/>
      <c r="P46" s="220"/>
      <c r="Q46" s="220"/>
      <c r="R46" s="220"/>
      <c r="S46" s="220"/>
      <c r="T46" s="220"/>
      <c r="U46" s="220"/>
      <c r="V46" s="220"/>
      <c r="W46" s="220"/>
      <c r="X46" s="220"/>
      <c r="Y46" s="220"/>
    </row>
    <row r="47" spans="1:25" x14ac:dyDescent="0.25">
      <c r="A47" s="313" t="s">
        <v>273</v>
      </c>
      <c r="B47" s="57"/>
      <c r="C47" s="57"/>
      <c r="D47" s="57"/>
      <c r="E47" s="58"/>
      <c r="F47" s="281"/>
      <c r="G47" s="209"/>
      <c r="H47" s="209"/>
      <c r="I47" s="271"/>
      <c r="J47" s="272"/>
      <c r="K47" s="209" t="s">
        <v>279</v>
      </c>
      <c r="L47" s="209"/>
      <c r="M47" s="210"/>
      <c r="N47" s="220"/>
      <c r="O47" s="220"/>
      <c r="P47" s="220"/>
      <c r="Q47" s="220"/>
      <c r="R47" s="220"/>
      <c r="S47" s="220"/>
      <c r="T47" s="220"/>
      <c r="U47" s="220"/>
      <c r="V47" s="220"/>
      <c r="W47" s="220"/>
      <c r="X47" s="220"/>
      <c r="Y47" s="220"/>
    </row>
    <row r="48" spans="1:25" x14ac:dyDescent="0.25">
      <c r="A48" s="314" t="s">
        <v>274</v>
      </c>
      <c r="B48" s="57"/>
      <c r="C48" s="57"/>
      <c r="D48" s="57"/>
      <c r="E48" s="58"/>
      <c r="F48" s="281"/>
      <c r="G48" s="209"/>
      <c r="H48" s="209"/>
      <c r="I48" s="271"/>
      <c r="J48" s="272"/>
      <c r="K48" s="209" t="s">
        <v>280</v>
      </c>
      <c r="L48" s="209"/>
      <c r="M48" s="210"/>
      <c r="N48" s="220"/>
      <c r="O48" s="220"/>
      <c r="P48" s="220"/>
      <c r="Q48" s="220"/>
      <c r="R48" s="220"/>
      <c r="S48" s="220"/>
      <c r="T48" s="220"/>
      <c r="U48" s="220"/>
      <c r="V48" s="220"/>
      <c r="W48" s="220"/>
      <c r="X48" s="220"/>
      <c r="Y48" s="220"/>
    </row>
    <row r="49" spans="1:25" x14ac:dyDescent="0.25">
      <c r="A49" s="303" t="s">
        <v>275</v>
      </c>
      <c r="B49" s="304"/>
      <c r="C49" s="304"/>
      <c r="D49" s="304"/>
      <c r="E49" s="304"/>
      <c r="F49" s="305"/>
      <c r="G49" s="306" t="s">
        <v>52</v>
      </c>
      <c r="H49" s="209"/>
      <c r="I49" s="271"/>
      <c r="J49" s="272"/>
      <c r="K49" s="503" t="s">
        <v>276</v>
      </c>
      <c r="L49" s="504"/>
      <c r="M49" s="505"/>
      <c r="N49" s="220"/>
      <c r="O49" s="220"/>
      <c r="P49" s="220"/>
      <c r="Q49" s="220"/>
      <c r="R49" s="220"/>
      <c r="S49" s="220"/>
      <c r="T49" s="220"/>
      <c r="U49" s="220"/>
      <c r="V49" s="220"/>
      <c r="W49" s="220"/>
      <c r="X49" s="220"/>
      <c r="Y49" s="220"/>
    </row>
    <row r="50" spans="1:25" x14ac:dyDescent="0.25">
      <c r="A50" s="268"/>
      <c r="B50" s="209"/>
      <c r="C50" s="209"/>
      <c r="D50" s="209"/>
      <c r="E50" s="209"/>
      <c r="F50" s="209"/>
      <c r="G50" s="209"/>
      <c r="H50" s="209"/>
      <c r="I50" s="263"/>
      <c r="J50" s="264"/>
      <c r="K50" s="503"/>
      <c r="L50" s="504"/>
      <c r="M50" s="505"/>
      <c r="N50" s="220"/>
      <c r="O50" s="220"/>
      <c r="P50" s="220"/>
      <c r="Q50" s="220"/>
      <c r="R50" s="220"/>
      <c r="S50" s="220"/>
      <c r="T50" s="220"/>
      <c r="U50" s="220"/>
      <c r="V50" s="220"/>
      <c r="W50" s="220"/>
      <c r="X50" s="220"/>
      <c r="Y50" s="220"/>
    </row>
    <row r="51" spans="1:25" ht="14.4" thickBot="1" x14ac:dyDescent="0.3">
      <c r="A51" s="268"/>
      <c r="B51" s="209"/>
      <c r="C51" s="209"/>
      <c r="D51" s="209"/>
      <c r="E51" s="209"/>
      <c r="F51" s="209"/>
      <c r="G51" s="209"/>
      <c r="H51" s="209"/>
      <c r="I51" s="320"/>
      <c r="J51" s="214"/>
      <c r="K51" s="495"/>
      <c r="L51" s="496"/>
      <c r="M51" s="497"/>
      <c r="N51" s="220"/>
      <c r="O51" s="220"/>
      <c r="P51" s="220"/>
      <c r="Q51" s="220"/>
      <c r="R51" s="220"/>
      <c r="S51" s="220"/>
      <c r="T51" s="220"/>
      <c r="U51" s="220"/>
      <c r="V51" s="220"/>
      <c r="W51" s="220"/>
      <c r="X51" s="220"/>
      <c r="Y51" s="220"/>
    </row>
    <row r="52" spans="1:25" ht="15.6" x14ac:dyDescent="0.3">
      <c r="A52" s="150" t="s">
        <v>301</v>
      </c>
      <c r="B52" s="321"/>
      <c r="C52" s="321"/>
      <c r="D52" s="321"/>
      <c r="E52" s="321"/>
      <c r="F52" s="321"/>
      <c r="G52" s="321"/>
      <c r="H52" s="321"/>
      <c r="I52" s="321"/>
      <c r="J52" s="321"/>
      <c r="K52" s="322"/>
      <c r="L52" s="322"/>
      <c r="M52" s="323"/>
      <c r="N52" s="220"/>
      <c r="O52" s="220"/>
      <c r="P52" s="220"/>
      <c r="Q52" s="220"/>
      <c r="R52" s="220"/>
      <c r="S52" s="220"/>
      <c r="T52" s="220"/>
      <c r="U52" s="220"/>
      <c r="V52" s="220"/>
      <c r="W52" s="220"/>
      <c r="X52" s="220"/>
      <c r="Y52" s="220"/>
    </row>
    <row r="53" spans="1:25" x14ac:dyDescent="0.25">
      <c r="A53" s="518"/>
      <c r="B53" s="519"/>
      <c r="C53" s="519"/>
      <c r="D53" s="519"/>
      <c r="E53" s="519"/>
      <c r="F53" s="519"/>
      <c r="G53" s="519"/>
      <c r="H53" s="519"/>
      <c r="I53" s="519"/>
      <c r="J53" s="520"/>
      <c r="K53" s="209"/>
      <c r="L53" s="209"/>
      <c r="M53" s="210"/>
      <c r="N53" s="220"/>
      <c r="O53" s="220"/>
      <c r="P53" s="220"/>
      <c r="Q53" s="220"/>
      <c r="R53" s="220"/>
      <c r="S53" s="220"/>
      <c r="T53" s="220"/>
      <c r="U53" s="220"/>
      <c r="V53" s="220"/>
      <c r="W53" s="220"/>
      <c r="X53" s="220"/>
      <c r="Y53" s="220"/>
    </row>
    <row r="54" spans="1:25" x14ac:dyDescent="0.25">
      <c r="A54" s="521"/>
      <c r="B54" s="522"/>
      <c r="C54" s="522"/>
      <c r="D54" s="522"/>
      <c r="E54" s="522"/>
      <c r="F54" s="522"/>
      <c r="G54" s="522"/>
      <c r="H54" s="522"/>
      <c r="I54" s="522"/>
      <c r="J54" s="523"/>
      <c r="K54" s="209"/>
      <c r="L54" s="209"/>
      <c r="M54" s="210"/>
      <c r="N54" s="220"/>
      <c r="O54" s="220"/>
      <c r="P54" s="220"/>
      <c r="Q54" s="220"/>
      <c r="R54" s="220"/>
      <c r="S54" s="220"/>
      <c r="T54" s="220"/>
      <c r="U54" s="220"/>
      <c r="V54" s="220"/>
      <c r="W54" s="220"/>
      <c r="X54" s="220"/>
      <c r="Y54" s="220"/>
    </row>
    <row r="55" spans="1:25" x14ac:dyDescent="0.25">
      <c r="A55" s="521"/>
      <c r="B55" s="522"/>
      <c r="C55" s="522"/>
      <c r="D55" s="522"/>
      <c r="E55" s="522"/>
      <c r="F55" s="522"/>
      <c r="G55" s="522"/>
      <c r="H55" s="522"/>
      <c r="I55" s="522"/>
      <c r="J55" s="523"/>
      <c r="K55" s="209"/>
      <c r="L55" s="209"/>
      <c r="M55" s="210"/>
      <c r="N55" s="220"/>
      <c r="O55" s="220"/>
      <c r="P55" s="220"/>
      <c r="Q55" s="220"/>
      <c r="R55" s="220"/>
      <c r="S55" s="220"/>
      <c r="T55" s="220"/>
      <c r="U55" s="220"/>
      <c r="V55" s="220"/>
      <c r="W55" s="220"/>
      <c r="X55" s="220"/>
      <c r="Y55" s="220"/>
    </row>
    <row r="56" spans="1:25" x14ac:dyDescent="0.25">
      <c r="A56" s="521"/>
      <c r="B56" s="522"/>
      <c r="C56" s="522"/>
      <c r="D56" s="522"/>
      <c r="E56" s="522"/>
      <c r="F56" s="522"/>
      <c r="G56" s="522"/>
      <c r="H56" s="522"/>
      <c r="I56" s="522"/>
      <c r="J56" s="523"/>
      <c r="K56" s="209"/>
      <c r="L56" s="209"/>
      <c r="M56" s="210"/>
      <c r="N56" s="220"/>
      <c r="O56" s="220"/>
      <c r="P56" s="220"/>
      <c r="Q56" s="220"/>
      <c r="R56" s="220"/>
      <c r="S56" s="220"/>
      <c r="T56" s="220"/>
      <c r="U56" s="220"/>
      <c r="V56" s="220"/>
      <c r="W56" s="220"/>
      <c r="X56" s="220"/>
      <c r="Y56" s="220"/>
    </row>
    <row r="57" spans="1:25" ht="72.45" customHeight="1" x14ac:dyDescent="0.25">
      <c r="A57" s="521"/>
      <c r="B57" s="522"/>
      <c r="C57" s="522"/>
      <c r="D57" s="522"/>
      <c r="E57" s="522"/>
      <c r="F57" s="522"/>
      <c r="G57" s="522"/>
      <c r="H57" s="522"/>
      <c r="I57" s="522"/>
      <c r="J57" s="523"/>
      <c r="K57" s="209"/>
      <c r="L57" s="209"/>
      <c r="M57" s="210"/>
      <c r="N57" s="220"/>
      <c r="O57" s="220"/>
      <c r="P57" s="220"/>
      <c r="Q57" s="220"/>
      <c r="R57" s="220"/>
      <c r="S57" s="220"/>
      <c r="T57" s="220"/>
      <c r="U57" s="220"/>
      <c r="V57" s="220"/>
      <c r="W57" s="220"/>
      <c r="X57" s="220"/>
      <c r="Y57" s="220"/>
    </row>
    <row r="58" spans="1:25" ht="14.4" thickBot="1" x14ac:dyDescent="0.3">
      <c r="A58" s="524"/>
      <c r="B58" s="525"/>
      <c r="C58" s="525"/>
      <c r="D58" s="525"/>
      <c r="E58" s="525"/>
      <c r="F58" s="525"/>
      <c r="G58" s="525"/>
      <c r="H58" s="525"/>
      <c r="I58" s="525"/>
      <c r="J58" s="526"/>
      <c r="K58" s="213"/>
      <c r="L58" s="213"/>
      <c r="M58" s="214"/>
      <c r="N58" s="220"/>
      <c r="O58" s="220"/>
      <c r="P58" s="220"/>
      <c r="Q58" s="220"/>
      <c r="R58" s="220"/>
      <c r="S58" s="220"/>
      <c r="T58" s="220"/>
      <c r="U58" s="220"/>
      <c r="V58" s="220"/>
      <c r="W58" s="220"/>
      <c r="X58" s="220"/>
      <c r="Y58" s="220"/>
    </row>
    <row r="59" spans="1:25" x14ac:dyDescent="0.25">
      <c r="A59" s="220"/>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row>
    <row r="60" spans="1:25" x14ac:dyDescent="0.25">
      <c r="A60" s="220"/>
      <c r="B60" s="220"/>
      <c r="C60" s="220"/>
      <c r="D60" s="220"/>
      <c r="E60" s="220"/>
      <c r="F60" s="220"/>
      <c r="G60" s="220"/>
      <c r="H60" s="220"/>
      <c r="I60" s="220"/>
      <c r="J60" s="220"/>
      <c r="K60" s="220"/>
      <c r="L60" s="220"/>
      <c r="M60" s="220"/>
      <c r="N60" s="220"/>
      <c r="O60" s="220"/>
      <c r="P60" s="220"/>
      <c r="Q60" s="220"/>
      <c r="R60" s="220"/>
      <c r="S60" s="220"/>
      <c r="T60" s="220"/>
      <c r="U60" s="220"/>
      <c r="V60" s="220"/>
      <c r="W60" s="220"/>
      <c r="X60" s="220"/>
      <c r="Y60" s="220"/>
    </row>
    <row r="61" spans="1:25" x14ac:dyDescent="0.25">
      <c r="A61" s="220"/>
      <c r="B61" s="220"/>
      <c r="C61" s="220"/>
      <c r="D61" s="220"/>
      <c r="E61" s="220"/>
      <c r="F61" s="220"/>
      <c r="G61" s="220"/>
      <c r="H61" s="220"/>
      <c r="I61" s="220"/>
      <c r="J61" s="220"/>
      <c r="K61" s="220"/>
      <c r="L61" s="220"/>
      <c r="M61" s="220"/>
      <c r="N61" s="220"/>
      <c r="O61" s="220"/>
      <c r="P61" s="220"/>
      <c r="Q61" s="220"/>
      <c r="R61" s="220"/>
      <c r="S61" s="220"/>
      <c r="T61" s="220"/>
      <c r="U61" s="220"/>
      <c r="V61" s="220"/>
      <c r="W61" s="220"/>
      <c r="X61" s="220"/>
      <c r="Y61" s="220"/>
    </row>
    <row r="62" spans="1:25" x14ac:dyDescent="0.25">
      <c r="A62" s="220"/>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row>
    <row r="63" spans="1:25" x14ac:dyDescent="0.25">
      <c r="A63" s="220"/>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row>
    <row r="64" spans="1:25" x14ac:dyDescent="0.25">
      <c r="A64" s="220"/>
      <c r="B64" s="220"/>
      <c r="C64" s="220"/>
      <c r="D64" s="220"/>
      <c r="E64" s="220"/>
      <c r="F64" s="220"/>
      <c r="G64" s="220"/>
      <c r="H64" s="220"/>
      <c r="I64" s="220"/>
      <c r="J64" s="220"/>
      <c r="K64" s="220"/>
      <c r="L64" s="220"/>
      <c r="M64" s="220"/>
      <c r="N64" s="220"/>
      <c r="O64" s="220"/>
      <c r="P64" s="220"/>
      <c r="Q64" s="220"/>
      <c r="R64" s="220"/>
      <c r="S64" s="220"/>
      <c r="T64" s="220"/>
      <c r="U64" s="220"/>
      <c r="V64" s="220"/>
      <c r="W64" s="220"/>
      <c r="X64" s="220"/>
      <c r="Y64" s="220"/>
    </row>
    <row r="65" spans="1:25" x14ac:dyDescent="0.25">
      <c r="A65" s="220"/>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row>
    <row r="66" spans="1:25" x14ac:dyDescent="0.25">
      <c r="A66" s="220"/>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row>
    <row r="67" spans="1:25" x14ac:dyDescent="0.25">
      <c r="A67" s="220"/>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row>
    <row r="68" spans="1:25" x14ac:dyDescent="0.25">
      <c r="A68" s="220"/>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row>
    <row r="69" spans="1:25" x14ac:dyDescent="0.25">
      <c r="A69" s="220"/>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row>
    <row r="70" spans="1:25" x14ac:dyDescent="0.25">
      <c r="A70" s="220"/>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0"/>
    </row>
    <row r="71" spans="1:25" x14ac:dyDescent="0.25">
      <c r="A71" s="220"/>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0"/>
    </row>
    <row r="72" spans="1:25" x14ac:dyDescent="0.25">
      <c r="A72" s="220"/>
      <c r="B72" s="220"/>
      <c r="C72" s="220"/>
      <c r="D72" s="220"/>
      <c r="E72" s="220"/>
      <c r="F72" s="220"/>
      <c r="G72" s="220"/>
      <c r="H72" s="220"/>
      <c r="I72" s="220"/>
      <c r="J72" s="220"/>
      <c r="K72" s="220"/>
      <c r="L72" s="220"/>
      <c r="M72" s="220"/>
      <c r="N72" s="220"/>
      <c r="O72" s="220"/>
      <c r="P72" s="220"/>
      <c r="Q72" s="220"/>
      <c r="R72" s="220"/>
      <c r="S72" s="220"/>
      <c r="T72" s="220"/>
      <c r="U72" s="220"/>
      <c r="V72" s="220"/>
      <c r="W72" s="220"/>
      <c r="X72" s="220"/>
      <c r="Y72" s="220"/>
    </row>
    <row r="73" spans="1:25" x14ac:dyDescent="0.25">
      <c r="A73" s="220"/>
      <c r="B73" s="220"/>
      <c r="C73" s="220"/>
      <c r="D73" s="220"/>
      <c r="E73" s="220"/>
      <c r="F73" s="220"/>
      <c r="G73" s="220"/>
      <c r="H73" s="220"/>
      <c r="I73" s="220"/>
      <c r="J73" s="220"/>
      <c r="K73" s="220"/>
      <c r="L73" s="220"/>
      <c r="M73" s="220"/>
      <c r="N73" s="220"/>
      <c r="O73" s="220"/>
      <c r="P73" s="220"/>
      <c r="Q73" s="220"/>
      <c r="R73" s="220"/>
      <c r="S73" s="220"/>
      <c r="T73" s="220"/>
      <c r="U73" s="220"/>
      <c r="V73" s="220"/>
      <c r="W73" s="220"/>
      <c r="X73" s="220"/>
      <c r="Y73" s="220"/>
    </row>
    <row r="74" spans="1:25" x14ac:dyDescent="0.25">
      <c r="A74" s="220"/>
      <c r="B74" s="220"/>
      <c r="C74" s="220"/>
      <c r="D74" s="220"/>
      <c r="E74" s="220"/>
      <c r="F74" s="220"/>
      <c r="G74" s="220"/>
      <c r="H74" s="220"/>
      <c r="I74" s="220"/>
      <c r="J74" s="220"/>
      <c r="K74" s="220"/>
      <c r="L74" s="220"/>
      <c r="M74" s="220"/>
      <c r="N74" s="220"/>
      <c r="O74" s="220"/>
      <c r="P74" s="220"/>
      <c r="Q74" s="220"/>
      <c r="R74" s="220"/>
      <c r="S74" s="220"/>
      <c r="T74" s="220"/>
      <c r="U74" s="220"/>
      <c r="V74" s="220"/>
      <c r="W74" s="220"/>
      <c r="X74" s="220"/>
      <c r="Y74" s="220"/>
    </row>
    <row r="75" spans="1:25" x14ac:dyDescent="0.25">
      <c r="A75" s="220"/>
      <c r="B75" s="220"/>
      <c r="C75" s="220"/>
      <c r="D75" s="220"/>
      <c r="E75" s="220"/>
      <c r="F75" s="220"/>
      <c r="G75" s="220"/>
      <c r="H75" s="220"/>
      <c r="I75" s="220"/>
      <c r="J75" s="220"/>
      <c r="K75" s="220"/>
      <c r="L75" s="220"/>
      <c r="M75" s="220"/>
      <c r="N75" s="220"/>
      <c r="O75" s="220"/>
      <c r="P75" s="220"/>
      <c r="Q75" s="220"/>
      <c r="R75" s="220"/>
      <c r="S75" s="220"/>
      <c r="T75" s="220"/>
      <c r="U75" s="220"/>
      <c r="V75" s="220"/>
      <c r="W75" s="220"/>
      <c r="X75" s="220"/>
      <c r="Y75" s="220"/>
    </row>
    <row r="76" spans="1:25" x14ac:dyDescent="0.25">
      <c r="A76" s="220"/>
      <c r="B76" s="220"/>
      <c r="C76" s="220"/>
      <c r="D76" s="220"/>
      <c r="E76" s="220"/>
      <c r="F76" s="220"/>
      <c r="G76" s="220"/>
      <c r="H76" s="220"/>
      <c r="I76" s="220"/>
      <c r="J76" s="220"/>
      <c r="K76" s="220"/>
      <c r="L76" s="220"/>
      <c r="M76" s="220"/>
      <c r="N76" s="220"/>
      <c r="O76" s="220"/>
      <c r="P76" s="220"/>
      <c r="Q76" s="220"/>
      <c r="R76" s="220"/>
      <c r="S76" s="220"/>
      <c r="T76" s="220"/>
      <c r="U76" s="220"/>
      <c r="V76" s="220"/>
      <c r="W76" s="220"/>
      <c r="X76" s="220"/>
      <c r="Y76" s="220"/>
    </row>
    <row r="77" spans="1:25" x14ac:dyDescent="0.25"/>
    <row r="78" spans="1:25" x14ac:dyDescent="0.25"/>
    <row r="79" spans="1:25" x14ac:dyDescent="0.25"/>
    <row r="80" spans="1:25" x14ac:dyDescent="0.25"/>
  </sheetData>
  <sheetProtection algorithmName="SHA-512" hashValue="pkGoCFVzcSlDYB/6TPfdRKS0OmpNpc54/OWBwVuBWax98bhEf4dqjJdWnzs9zRSXdwWuCITl3BQ7XNPINkh1Og==" saltValue="JThPO2WYE3n09q6l2zaavw==" spinCount="100000" sheet="1" objects="1" scenarios="1"/>
  <mergeCells count="22">
    <mergeCell ref="K20:M20"/>
    <mergeCell ref="K2:M2"/>
    <mergeCell ref="K3:M5"/>
    <mergeCell ref="B5:D5"/>
    <mergeCell ref="A19:D19"/>
    <mergeCell ref="K19:M19"/>
    <mergeCell ref="A53:J58"/>
    <mergeCell ref="D38:E38"/>
    <mergeCell ref="A1:M1"/>
    <mergeCell ref="A34:E34"/>
    <mergeCell ref="K35:M38"/>
    <mergeCell ref="K49:M50"/>
    <mergeCell ref="K51:M51"/>
    <mergeCell ref="A26:H26"/>
    <mergeCell ref="I26:J26"/>
    <mergeCell ref="K26:M26"/>
    <mergeCell ref="A28:E28"/>
    <mergeCell ref="K30:M32"/>
    <mergeCell ref="K22:M22"/>
    <mergeCell ref="A2:H2"/>
    <mergeCell ref="I2:J2"/>
    <mergeCell ref="A41:E41"/>
  </mergeCells>
  <phoneticPr fontId="52" type="noConversion"/>
  <conditionalFormatting sqref="D8">
    <cfRule type="cellIs" dxfId="22" priority="25" operator="lessThan">
      <formula>0</formula>
    </cfRule>
    <cfRule type="cellIs" dxfId="21" priority="26" operator="greaterThanOrEqual">
      <formula>0.1</formula>
    </cfRule>
  </conditionalFormatting>
  <conditionalFormatting sqref="D10">
    <cfRule type="cellIs" dxfId="20" priority="32" operator="greaterThanOrEqual">
      <formula>0.1</formula>
    </cfRule>
  </conditionalFormatting>
  <conditionalFormatting sqref="D11">
    <cfRule type="cellIs" dxfId="19" priority="31" operator="greaterThanOrEqual">
      <formula>0.2</formula>
    </cfRule>
  </conditionalFormatting>
  <conditionalFormatting sqref="F20:F24">
    <cfRule type="expression" dxfId="18" priority="41">
      <formula>$E$20="NO"</formula>
    </cfRule>
  </conditionalFormatting>
  <conditionalFormatting sqref="F29">
    <cfRule type="containsText" dxfId="17" priority="10" operator="containsText" text="No">
      <formula>NOT(ISERROR(SEARCH("No",F29)))</formula>
    </cfRule>
    <cfRule type="cellIs" dxfId="16" priority="11" operator="equal">
      <formula>"Yes"</formula>
    </cfRule>
  </conditionalFormatting>
  <conditionalFormatting sqref="F31">
    <cfRule type="containsText" dxfId="15" priority="12" operator="containsText" text="Yes">
      <formula>NOT(ISERROR(SEARCH("Yes",F31)))</formula>
    </cfRule>
    <cfRule type="cellIs" dxfId="14" priority="13" operator="equal">
      <formula>"No"</formula>
    </cfRule>
  </conditionalFormatting>
  <conditionalFormatting sqref="F42">
    <cfRule type="cellIs" dxfId="13" priority="30" operator="lessThanOrEqual">
      <formula>105</formula>
    </cfRule>
    <cfRule type="cellIs" dxfId="12" priority="39" operator="greaterThan">
      <formula>105</formula>
    </cfRule>
  </conditionalFormatting>
  <conditionalFormatting sqref="F43">
    <cfRule type="cellIs" dxfId="11" priority="29" operator="lessThanOrEqual">
      <formula>5</formula>
    </cfRule>
    <cfRule type="cellIs" dxfId="10" priority="38" operator="greaterThan">
      <formula>5</formula>
    </cfRule>
  </conditionalFormatting>
  <conditionalFormatting sqref="F47:F48">
    <cfRule type="containsText" dxfId="9" priority="1" operator="containsText" text="No">
      <formula>NOT(ISERROR(SEARCH("No",F47)))</formula>
    </cfRule>
    <cfRule type="cellIs" dxfId="8" priority="2" operator="equal">
      <formula>"Yes"</formula>
    </cfRule>
  </conditionalFormatting>
  <conditionalFormatting sqref="F49">
    <cfRule type="containsBlanks" dxfId="7" priority="5">
      <formula>LEN(TRIM(F49))=0</formula>
    </cfRule>
    <cfRule type="cellIs" dxfId="6" priority="6" operator="between">
      <formula>85</formula>
      <formula>100</formula>
    </cfRule>
    <cfRule type="cellIs" dxfId="5" priority="7" operator="between">
      <formula>0</formula>
      <formula>84.9999</formula>
    </cfRule>
  </conditionalFormatting>
  <conditionalFormatting sqref="G20:G21">
    <cfRule type="expression" dxfId="4" priority="35">
      <formula>$E$20="no"</formula>
    </cfRule>
  </conditionalFormatting>
  <conditionalFormatting sqref="G22:G23">
    <cfRule type="expression" dxfId="3" priority="34">
      <formula>$E$22="no"</formula>
    </cfRule>
  </conditionalFormatting>
  <conditionalFormatting sqref="G24">
    <cfRule type="expression" dxfId="2" priority="33">
      <formula>$E$24="no"</formula>
    </cfRule>
    <cfRule type="expression" dxfId="1" priority="42">
      <formula>#REF!="no"</formula>
    </cfRule>
  </conditionalFormatting>
  <conditionalFormatting sqref="I31:J31">
    <cfRule type="expression" dxfId="0" priority="40">
      <formula>$F$31="NO"</formula>
    </cfRule>
  </conditionalFormatting>
  <dataValidations count="1">
    <dataValidation type="list" allowBlank="1" showInputMessage="1" showErrorMessage="1" sqref="G29:H31" xr:uid="{5D1E356C-5575-4E1B-9B8C-A730DD449BEF}">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5338AED-038D-4383-9394-E220DDB05C6B}">
          <x14:formula1>
            <xm:f>Lists!$D$2:$D$4</xm:f>
          </x14:formula1>
          <xm:sqref>F47:F48</xm:sqref>
        </x14:dataValidation>
        <x14:dataValidation type="list" allowBlank="1" showInputMessage="1" showErrorMessage="1" xr:uid="{DD1BF9C5-58FF-48A1-AF59-2EAD4AA66E24}">
          <x14:formula1>
            <xm:f>Lists!$D$2:$D$3</xm:f>
          </x14:formula1>
          <xm:sqref>F29:F31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9DF19-6AE5-4FB5-ACE3-F12DA9C1974E}">
  <sheetPr codeName="Sheet7"/>
  <dimension ref="A1:D5"/>
  <sheetViews>
    <sheetView workbookViewId="0">
      <selection activeCell="D5" sqref="D5"/>
    </sheetView>
  </sheetViews>
  <sheetFormatPr defaultRowHeight="14.4" x14ac:dyDescent="0.3"/>
  <cols>
    <col min="1" max="1" width="14.77734375" customWidth="1"/>
    <col min="2" max="2" width="17.21875" customWidth="1"/>
    <col min="3" max="3" width="13.44140625" customWidth="1"/>
  </cols>
  <sheetData>
    <row r="1" spans="1:4" x14ac:dyDescent="0.3">
      <c r="A1" t="s">
        <v>108</v>
      </c>
      <c r="B1" t="s">
        <v>111</v>
      </c>
      <c r="C1" t="s">
        <v>115</v>
      </c>
      <c r="D1" t="s">
        <v>312</v>
      </c>
    </row>
    <row r="2" spans="1:4" x14ac:dyDescent="0.3">
      <c r="A2" t="s">
        <v>109</v>
      </c>
      <c r="B2" t="s">
        <v>112</v>
      </c>
      <c r="C2" t="s">
        <v>130</v>
      </c>
      <c r="D2" t="s">
        <v>310</v>
      </c>
    </row>
    <row r="3" spans="1:4" x14ac:dyDescent="0.3">
      <c r="A3" t="s">
        <v>5</v>
      </c>
      <c r="B3" t="s">
        <v>113</v>
      </c>
      <c r="C3" t="s">
        <v>116</v>
      </c>
      <c r="D3" t="s">
        <v>311</v>
      </c>
    </row>
    <row r="4" spans="1:4" x14ac:dyDescent="0.3">
      <c r="A4" t="s">
        <v>110</v>
      </c>
      <c r="B4" t="s">
        <v>114</v>
      </c>
      <c r="C4" t="s">
        <v>130</v>
      </c>
      <c r="D4" t="s">
        <v>27</v>
      </c>
    </row>
    <row r="5" spans="1:4" x14ac:dyDescent="0.3">
      <c r="A5" t="s">
        <v>130</v>
      </c>
      <c r="B5" t="s">
        <v>130</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Summary</vt:lpstr>
      <vt:lpstr>Intro-Summary</vt:lpstr>
      <vt:lpstr>5-9 units and-or &gt;500sqm</vt:lpstr>
      <vt:lpstr>Up to 4 units &lt;500m2</vt:lpstr>
      <vt:lpstr>Non-Dwelling New</vt:lpstr>
      <vt:lpstr>Non-Dwelling Refurbishment</vt:lpstr>
      <vt:lpstr>1-4 units and-or &lt;500sqm</vt:lpstr>
      <vt:lpstr>Lists</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Winters</dc:creator>
  <cp:lastModifiedBy>Harry Hinchliffe</cp:lastModifiedBy>
  <dcterms:created xsi:type="dcterms:W3CDTF">2022-10-24T11:06:13Z</dcterms:created>
  <dcterms:modified xsi:type="dcterms:W3CDTF">2024-01-03T09:40:29Z</dcterms:modified>
</cp:coreProperties>
</file>